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1"/>
  </bookViews>
  <sheets>
    <sheet name="市" sheetId="1" r:id="rId1"/>
    <sheet name="県" sheetId="2" r:id="rId2"/>
  </sheets>
  <definedNames>
    <definedName name="_xlnm.Print_Titles" localSheetId="1">'県'!$1:$3</definedName>
    <definedName name="_xlnm.Print_Titles" localSheetId="0">'市'!$1:$3</definedName>
  </definedNames>
  <calcPr fullCalcOnLoad="1"/>
</workbook>
</file>

<file path=xl/sharedStrings.xml><?xml version="1.0" encoding="utf-8"?>
<sst xmlns="http://schemas.openxmlformats.org/spreadsheetml/2006/main" count="385" uniqueCount="328">
  <si>
    <t>北海道</t>
  </si>
  <si>
    <t>美唄市</t>
  </si>
  <si>
    <t>室蘭市</t>
  </si>
  <si>
    <t>稚内市</t>
  </si>
  <si>
    <t>旭川市</t>
  </si>
  <si>
    <t>北広島市</t>
  </si>
  <si>
    <t>根室市</t>
  </si>
  <si>
    <t>帯広市</t>
  </si>
  <si>
    <t>苫小牧市</t>
  </si>
  <si>
    <t>函館市</t>
  </si>
  <si>
    <t>伊達市</t>
  </si>
  <si>
    <t>登別市</t>
  </si>
  <si>
    <t>砂川市</t>
  </si>
  <si>
    <t>滝川市</t>
  </si>
  <si>
    <t>三笠市</t>
  </si>
  <si>
    <t>江別市</t>
  </si>
  <si>
    <t>人口</t>
  </si>
  <si>
    <t>歳入総額</t>
  </si>
  <si>
    <t>単位：100万円</t>
  </si>
  <si>
    <t>青森</t>
  </si>
  <si>
    <t>八戸市</t>
  </si>
  <si>
    <t>青森市</t>
  </si>
  <si>
    <t>黒石市</t>
  </si>
  <si>
    <t>地方税</t>
  </si>
  <si>
    <t>地方交付税</t>
  </si>
  <si>
    <t>国庫支出金</t>
  </si>
  <si>
    <t>公債費</t>
  </si>
  <si>
    <t>投資的経費</t>
  </si>
  <si>
    <t>地方債残高</t>
  </si>
  <si>
    <t>地方債</t>
  </si>
  <si>
    <t>岩手</t>
  </si>
  <si>
    <t>水沢市</t>
  </si>
  <si>
    <t>釜石市</t>
  </si>
  <si>
    <t>一関市</t>
  </si>
  <si>
    <t>宮城</t>
  </si>
  <si>
    <t>古川市</t>
  </si>
  <si>
    <t>多賀城市</t>
  </si>
  <si>
    <t>塩竈市</t>
  </si>
  <si>
    <t>秋田</t>
  </si>
  <si>
    <t>能代市</t>
  </si>
  <si>
    <t>横手市</t>
  </si>
  <si>
    <t>山形</t>
  </si>
  <si>
    <t>米沢市</t>
  </si>
  <si>
    <t>山形県</t>
  </si>
  <si>
    <t>東根市</t>
  </si>
  <si>
    <t>山形市</t>
  </si>
  <si>
    <t>上山市</t>
  </si>
  <si>
    <t>長井市</t>
  </si>
  <si>
    <t>福島</t>
  </si>
  <si>
    <t>いわき市</t>
  </si>
  <si>
    <t>会津若松市</t>
  </si>
  <si>
    <t>白河市</t>
  </si>
  <si>
    <t>二本松市</t>
  </si>
  <si>
    <t>茨城</t>
  </si>
  <si>
    <t>茨城県</t>
  </si>
  <si>
    <t>日立市</t>
  </si>
  <si>
    <t>龍ヶ崎市</t>
  </si>
  <si>
    <t>下館市</t>
  </si>
  <si>
    <t>北茨城市</t>
  </si>
  <si>
    <t>鹿嶋市</t>
  </si>
  <si>
    <t>古河市</t>
  </si>
  <si>
    <t>栃木</t>
  </si>
  <si>
    <t>宇都宮市</t>
  </si>
  <si>
    <t>今市市</t>
  </si>
  <si>
    <t>大田原市</t>
  </si>
  <si>
    <t>群馬</t>
  </si>
  <si>
    <t>群馬県</t>
  </si>
  <si>
    <t>前橋市</t>
  </si>
  <si>
    <t>太田市</t>
  </si>
  <si>
    <t>伊勢崎市</t>
  </si>
  <si>
    <t>埼玉</t>
  </si>
  <si>
    <t>浦和市</t>
  </si>
  <si>
    <t>川越市</t>
  </si>
  <si>
    <t>熊谷市</t>
  </si>
  <si>
    <t>秩父市</t>
  </si>
  <si>
    <t>鶴ヶ島市</t>
  </si>
  <si>
    <t>和光市</t>
  </si>
  <si>
    <t>川口市</t>
  </si>
  <si>
    <t>八潮市</t>
  </si>
  <si>
    <t>吉川市</t>
  </si>
  <si>
    <t>桶川市</t>
  </si>
  <si>
    <t>飯能市</t>
  </si>
  <si>
    <t>加須市</t>
  </si>
  <si>
    <t>羽生市</t>
  </si>
  <si>
    <t>行田市</t>
  </si>
  <si>
    <t>千葉</t>
  </si>
  <si>
    <t>木更津市</t>
  </si>
  <si>
    <t>君津市</t>
  </si>
  <si>
    <t>流山市</t>
  </si>
  <si>
    <t>松戸市</t>
  </si>
  <si>
    <t>茂原市</t>
  </si>
  <si>
    <t>八千代市</t>
  </si>
  <si>
    <t>旭市</t>
  </si>
  <si>
    <t>印西市</t>
  </si>
  <si>
    <t>千葉市</t>
  </si>
  <si>
    <t>浦安市</t>
  </si>
  <si>
    <t>柏市</t>
  </si>
  <si>
    <t>市川市</t>
  </si>
  <si>
    <t>館山市</t>
  </si>
  <si>
    <t>東金市</t>
  </si>
  <si>
    <t>市原市</t>
  </si>
  <si>
    <t>四街道市</t>
  </si>
  <si>
    <t>東京</t>
  </si>
  <si>
    <t>八王子市</t>
  </si>
  <si>
    <t>足立区</t>
  </si>
  <si>
    <t>江東区</t>
  </si>
  <si>
    <t>町田市</t>
  </si>
  <si>
    <t>練馬区</t>
  </si>
  <si>
    <t>葛飾区</t>
  </si>
  <si>
    <t>目黒区</t>
  </si>
  <si>
    <t>江戸川区</t>
  </si>
  <si>
    <t>国分寺市</t>
  </si>
  <si>
    <t>小金井市</t>
  </si>
  <si>
    <t>調布市</t>
  </si>
  <si>
    <t>荒川区</t>
  </si>
  <si>
    <t>中央区</t>
  </si>
  <si>
    <t>杉並区</t>
  </si>
  <si>
    <t>豊島区</t>
  </si>
  <si>
    <t>立川市</t>
  </si>
  <si>
    <t>神奈川</t>
  </si>
  <si>
    <t>逗子市</t>
  </si>
  <si>
    <t>横須賀市</t>
  </si>
  <si>
    <t>鎌倉市</t>
  </si>
  <si>
    <t>横浜市</t>
  </si>
  <si>
    <t>神奈川県</t>
  </si>
  <si>
    <t>藤沢市</t>
  </si>
  <si>
    <t>海老名市</t>
  </si>
  <si>
    <t>平塚市</t>
  </si>
  <si>
    <t>新潟</t>
  </si>
  <si>
    <t>長岡市</t>
  </si>
  <si>
    <t>上越市</t>
  </si>
  <si>
    <t>糸魚川市</t>
  </si>
  <si>
    <t>白根市</t>
  </si>
  <si>
    <t>燕市</t>
  </si>
  <si>
    <t>十日町市</t>
  </si>
  <si>
    <t>新井市</t>
  </si>
  <si>
    <t>新発田市</t>
  </si>
  <si>
    <t>柏崎市</t>
  </si>
  <si>
    <t>富山</t>
  </si>
  <si>
    <t>氷見市</t>
  </si>
  <si>
    <t>小矢部市</t>
  </si>
  <si>
    <t>石川</t>
  </si>
  <si>
    <t>加賀市</t>
  </si>
  <si>
    <t>福井</t>
  </si>
  <si>
    <t>鯖江市</t>
  </si>
  <si>
    <t>山梨</t>
  </si>
  <si>
    <t>富士吉田市</t>
  </si>
  <si>
    <t>都留市</t>
  </si>
  <si>
    <t>山梨県</t>
  </si>
  <si>
    <t>長野</t>
  </si>
  <si>
    <t>長野県</t>
  </si>
  <si>
    <t>岡谷市</t>
  </si>
  <si>
    <t>長野市</t>
  </si>
  <si>
    <t>上田市</t>
  </si>
  <si>
    <t>岐阜</t>
  </si>
  <si>
    <t>岐阜県</t>
  </si>
  <si>
    <t>高山市</t>
  </si>
  <si>
    <t>大垣市</t>
  </si>
  <si>
    <t>可児市</t>
  </si>
  <si>
    <t>岐阜市</t>
  </si>
  <si>
    <t>多治見市</t>
  </si>
  <si>
    <t>美濃加茂市</t>
  </si>
  <si>
    <t>静岡</t>
  </si>
  <si>
    <t>静岡県</t>
  </si>
  <si>
    <t>伊東市</t>
  </si>
  <si>
    <t>焼津市</t>
  </si>
  <si>
    <t>三島市</t>
  </si>
  <si>
    <t>袋井市</t>
  </si>
  <si>
    <t>富士宮市</t>
  </si>
  <si>
    <t>静岡市</t>
  </si>
  <si>
    <t>沼津市</t>
  </si>
  <si>
    <t>富士市</t>
  </si>
  <si>
    <t>磐田市</t>
  </si>
  <si>
    <t>清水市</t>
  </si>
  <si>
    <t>愛知</t>
  </si>
  <si>
    <t>日進市</t>
  </si>
  <si>
    <t>東海市</t>
  </si>
  <si>
    <t>新城市</t>
  </si>
  <si>
    <t>大府市</t>
  </si>
  <si>
    <t>一宮市</t>
  </si>
  <si>
    <t>岡崎市</t>
  </si>
  <si>
    <t>犬山市</t>
  </si>
  <si>
    <t>豊橋市</t>
  </si>
  <si>
    <t>西尾市</t>
  </si>
  <si>
    <t>半田市</t>
  </si>
  <si>
    <t>豊川市</t>
  </si>
  <si>
    <t>安城市</t>
  </si>
  <si>
    <t>常滑市</t>
  </si>
  <si>
    <t>知多市</t>
  </si>
  <si>
    <t>三重</t>
  </si>
  <si>
    <t>三重県</t>
  </si>
  <si>
    <t>桑名市</t>
  </si>
  <si>
    <t>熊野市</t>
  </si>
  <si>
    <t>四日市市</t>
  </si>
  <si>
    <t>尾鷲市</t>
  </si>
  <si>
    <t>鈴鹿市</t>
  </si>
  <si>
    <t>滋賀</t>
  </si>
  <si>
    <t>大津市</t>
  </si>
  <si>
    <t>長浜市</t>
  </si>
  <si>
    <t>草津市</t>
  </si>
  <si>
    <t>近江八幡市</t>
  </si>
  <si>
    <t>滋賀県</t>
  </si>
  <si>
    <t>八日市市</t>
  </si>
  <si>
    <t>京都</t>
  </si>
  <si>
    <t>京都市</t>
  </si>
  <si>
    <t>亀岡市</t>
  </si>
  <si>
    <t>大阪</t>
  </si>
  <si>
    <t>東大阪市</t>
  </si>
  <si>
    <t>泉佐野市</t>
  </si>
  <si>
    <t>岸和田市</t>
  </si>
  <si>
    <t>高石市</t>
  </si>
  <si>
    <t>泉南市</t>
  </si>
  <si>
    <t>泉大津市</t>
  </si>
  <si>
    <t>大阪狭山市</t>
  </si>
  <si>
    <t>吹田市</t>
  </si>
  <si>
    <t>阪南市</t>
  </si>
  <si>
    <t>和泉市</t>
  </si>
  <si>
    <t>奈良</t>
  </si>
  <si>
    <t>五條市</t>
  </si>
  <si>
    <t>和歌山</t>
  </si>
  <si>
    <t>御坊市</t>
  </si>
  <si>
    <t>和歌山市</t>
  </si>
  <si>
    <t>鳥取</t>
  </si>
  <si>
    <t>鳥取市</t>
  </si>
  <si>
    <t>鳥取県</t>
  </si>
  <si>
    <t>島根</t>
  </si>
  <si>
    <t>島根県</t>
  </si>
  <si>
    <t>松江市</t>
  </si>
  <si>
    <t>益田市</t>
  </si>
  <si>
    <t>浜田市</t>
  </si>
  <si>
    <t>出雲市</t>
  </si>
  <si>
    <t>平田市</t>
  </si>
  <si>
    <t>岡山</t>
  </si>
  <si>
    <t>岡山県</t>
  </si>
  <si>
    <t>総社市</t>
  </si>
  <si>
    <t>倉敷市</t>
  </si>
  <si>
    <t>広島</t>
  </si>
  <si>
    <t>呉市</t>
  </si>
  <si>
    <t>尾道市</t>
  </si>
  <si>
    <t>廿日市市</t>
  </si>
  <si>
    <t>東広島市</t>
  </si>
  <si>
    <t>広島市</t>
  </si>
  <si>
    <t>山口</t>
  </si>
  <si>
    <t>下関市</t>
  </si>
  <si>
    <t>徳山市</t>
  </si>
  <si>
    <t>山口県</t>
  </si>
  <si>
    <t>防府市</t>
  </si>
  <si>
    <t>新南陽市</t>
  </si>
  <si>
    <t>香川</t>
  </si>
  <si>
    <t>丸亀市</t>
  </si>
  <si>
    <t>香川県</t>
  </si>
  <si>
    <t>善通寺市</t>
  </si>
  <si>
    <t>愛媛</t>
  </si>
  <si>
    <t>愛媛県</t>
  </si>
  <si>
    <t>大洲市</t>
  </si>
  <si>
    <t>西条市</t>
  </si>
  <si>
    <t>松山市</t>
  </si>
  <si>
    <t>高知</t>
  </si>
  <si>
    <t>須崎市</t>
  </si>
  <si>
    <t>土佐清水市</t>
  </si>
  <si>
    <t>福岡</t>
  </si>
  <si>
    <t>宗像市</t>
  </si>
  <si>
    <t>太宰府市</t>
  </si>
  <si>
    <t>大牟田市</t>
  </si>
  <si>
    <t>田川市</t>
  </si>
  <si>
    <t>前原市</t>
  </si>
  <si>
    <t>古賀市</t>
  </si>
  <si>
    <t>北九州市</t>
  </si>
  <si>
    <t>福岡県</t>
  </si>
  <si>
    <t>佐賀</t>
  </si>
  <si>
    <t>武雄市</t>
  </si>
  <si>
    <t>長崎</t>
  </si>
  <si>
    <t>佐世保市</t>
  </si>
  <si>
    <t>長崎市</t>
  </si>
  <si>
    <t>熊本</t>
  </si>
  <si>
    <t>熊本市</t>
  </si>
  <si>
    <t>本渡市</t>
  </si>
  <si>
    <t>大分</t>
  </si>
  <si>
    <t>大分市</t>
  </si>
  <si>
    <t>白杵市</t>
  </si>
  <si>
    <t>宮崎</t>
  </si>
  <si>
    <t>都城市</t>
  </si>
  <si>
    <t>延岡市</t>
  </si>
  <si>
    <t>鹿児島</t>
  </si>
  <si>
    <t>名瀬市</t>
  </si>
  <si>
    <t>西之表市</t>
  </si>
  <si>
    <t>指宿市</t>
  </si>
  <si>
    <t>沖縄</t>
  </si>
  <si>
    <t>那覇市</t>
  </si>
  <si>
    <t>浦添市</t>
  </si>
  <si>
    <t>兵庫</t>
  </si>
  <si>
    <t>神戸市</t>
  </si>
  <si>
    <t>加西市</t>
  </si>
  <si>
    <t>川西市</t>
  </si>
  <si>
    <t>小野市</t>
  </si>
  <si>
    <t>兵庫県</t>
  </si>
  <si>
    <t>姫路市</t>
  </si>
  <si>
    <t>明石市</t>
  </si>
  <si>
    <t>三田市</t>
  </si>
  <si>
    <t>西脇市</t>
  </si>
  <si>
    <t>大東市</t>
  </si>
  <si>
    <t>浜松市</t>
  </si>
  <si>
    <t>結城市</t>
  </si>
  <si>
    <t>稲沢市</t>
  </si>
  <si>
    <t>橿原市</t>
  </si>
  <si>
    <t>滑川市</t>
  </si>
  <si>
    <t>光市</t>
  </si>
  <si>
    <t>岩国市</t>
  </si>
  <si>
    <t>宮津市</t>
  </si>
  <si>
    <t>舞鶴市</t>
  </si>
  <si>
    <t>大村市</t>
  </si>
  <si>
    <t>本庄市</t>
  </si>
  <si>
    <t>豊明市</t>
  </si>
  <si>
    <t>江南市</t>
  </si>
  <si>
    <t>計</t>
  </si>
  <si>
    <t>厚木市</t>
  </si>
  <si>
    <t>垂水市</t>
  </si>
  <si>
    <t>総計</t>
  </si>
  <si>
    <t>自治体名</t>
  </si>
  <si>
    <t>青森県</t>
  </si>
  <si>
    <t>宮城県</t>
  </si>
  <si>
    <t>単位：百万円</t>
  </si>
  <si>
    <t>諫早市</t>
  </si>
  <si>
    <t>青梅市</t>
  </si>
  <si>
    <t>人吉市</t>
  </si>
  <si>
    <t>　　注：本データは日本PFI協会特別会員（平成13年3月9日現在）のものです。</t>
  </si>
  <si>
    <t>　　出典：全国都市財政年報《99年度決算）　日本経済新聞社発行</t>
  </si>
  <si>
    <t>　　出典：総務省データ（都道府県決算状況調べ）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</si>
</sst>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38" fontId="0" fillId="0" borderId="0" xfId="16" applyAlignment="1">
      <alignment/>
    </xf>
    <xf numFmtId="38" fontId="0" fillId="0" borderId="0" xfId="16" applyFont="1" applyAlignment="1">
      <alignment/>
    </xf>
    <xf numFmtId="38" fontId="0" fillId="0" borderId="1" xfId="16" applyBorder="1" applyAlignment="1">
      <alignment/>
    </xf>
    <xf numFmtId="38" fontId="0" fillId="0" borderId="1" xfId="16" applyFill="1" applyBorder="1" applyAlignment="1">
      <alignment/>
    </xf>
    <xf numFmtId="38" fontId="0" fillId="0" borderId="1" xfId="16" applyFont="1" applyBorder="1" applyAlignment="1">
      <alignment/>
    </xf>
    <xf numFmtId="38" fontId="0" fillId="0" borderId="1" xfId="16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8" fontId="0" fillId="0" borderId="1" xfId="16" applyBorder="1" applyAlignment="1">
      <alignment horizontal="center"/>
    </xf>
    <xf numFmtId="38" fontId="0" fillId="0" borderId="1" xfId="16" applyFont="1" applyBorder="1" applyAlignment="1">
      <alignment horizontal="center"/>
    </xf>
    <xf numFmtId="38" fontId="0" fillId="0" borderId="1" xfId="16" applyFont="1" applyFill="1" applyBorder="1" applyAlignment="1">
      <alignment horizontal="center"/>
    </xf>
    <xf numFmtId="0" fontId="0" fillId="0" borderId="0" xfId="0" applyAlignment="1">
      <alignment horizontal="center"/>
    </xf>
    <xf numFmtId="38" fontId="0" fillId="0" borderId="2" xfId="16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0" xfId="16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8" fontId="0" fillId="0" borderId="1" xfId="0" applyNumberFormat="1" applyBorder="1" applyAlignment="1">
      <alignment/>
    </xf>
    <xf numFmtId="38" fontId="0" fillId="0" borderId="1" xfId="16" applyFont="1" applyFill="1" applyBorder="1" applyAlignment="1">
      <alignment horizontal="center"/>
    </xf>
    <xf numFmtId="38" fontId="0" fillId="0" borderId="1" xfId="16" applyFill="1" applyBorder="1" applyAlignment="1">
      <alignment/>
    </xf>
    <xf numFmtId="38" fontId="0" fillId="0" borderId="0" xfId="16" applyFill="1" applyAlignment="1">
      <alignment/>
    </xf>
    <xf numFmtId="38" fontId="0" fillId="0" borderId="0" xfId="16" applyFont="1" applyFill="1" applyAlignment="1">
      <alignment/>
    </xf>
    <xf numFmtId="38" fontId="0" fillId="0" borderId="1" xfId="16" applyFill="1" applyBorder="1" applyAlignment="1">
      <alignment horizontal="center"/>
    </xf>
    <xf numFmtId="0" fontId="0" fillId="0" borderId="0" xfId="0" applyFill="1" applyAlignment="1">
      <alignment horizontal="center"/>
    </xf>
    <xf numFmtId="38" fontId="0" fillId="0" borderId="3" xfId="16" applyFill="1" applyBorder="1" applyAlignment="1">
      <alignment/>
    </xf>
    <xf numFmtId="0" fontId="2" fillId="0" borderId="0" xfId="0" applyFont="1" applyFill="1" applyBorder="1" applyAlignment="1">
      <alignment/>
    </xf>
    <xf numFmtId="38" fontId="0" fillId="0" borderId="4" xfId="16" applyFont="1" applyBorder="1" applyAlignment="1">
      <alignment horizontal="right"/>
    </xf>
    <xf numFmtId="38" fontId="0" fillId="0" borderId="4" xfId="16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390"/>
  <sheetViews>
    <sheetView workbookViewId="0" topLeftCell="A1">
      <pane xSplit="14940" ySplit="1065" topLeftCell="H373" activePane="bottomLeft" state="split"/>
      <selection pane="topLeft" activeCell="B1" sqref="B1:B16384"/>
      <selection pane="topRight" activeCell="H1" sqref="H1"/>
      <selection pane="bottomLeft" activeCell="I394" sqref="I394"/>
      <selection pane="bottomRight" activeCell="H18" sqref="H18"/>
    </sheetView>
  </sheetViews>
  <sheetFormatPr defaultColWidth="9.00390625" defaultRowHeight="13.5"/>
  <cols>
    <col min="1" max="1" width="6.00390625" style="0" bestFit="1" customWidth="1"/>
    <col min="2" max="2" width="11.00390625" style="0" bestFit="1" customWidth="1"/>
    <col min="3" max="4" width="10.25390625" style="6" bestFit="1" customWidth="1"/>
    <col min="5" max="5" width="10.25390625" style="6" customWidth="1"/>
    <col min="6" max="6" width="11.00390625" style="6" bestFit="1" customWidth="1"/>
    <col min="7" max="7" width="11.00390625" style="6" customWidth="1"/>
    <col min="8" max="9" width="9.25390625" style="6" bestFit="1" customWidth="1"/>
    <col min="10" max="11" width="11.00390625" style="6" bestFit="1" customWidth="1"/>
  </cols>
  <sheetData>
    <row r="2" spans="2:11" ht="13.5">
      <c r="B2" s="5"/>
      <c r="G2" s="7"/>
      <c r="J2" s="34" t="s">
        <v>18</v>
      </c>
      <c r="K2" s="34"/>
    </row>
    <row r="3" spans="1:11" s="19" customFormat="1" ht="13.5">
      <c r="A3" s="14"/>
      <c r="B3" s="15" t="s">
        <v>318</v>
      </c>
      <c r="C3" s="16" t="s">
        <v>16</v>
      </c>
      <c r="D3" s="16" t="s">
        <v>17</v>
      </c>
      <c r="E3" s="17" t="s">
        <v>23</v>
      </c>
      <c r="F3" s="17" t="s">
        <v>24</v>
      </c>
      <c r="G3" s="18" t="s">
        <v>25</v>
      </c>
      <c r="H3" s="17" t="s">
        <v>29</v>
      </c>
      <c r="I3" s="18" t="s">
        <v>26</v>
      </c>
      <c r="J3" s="18" t="s">
        <v>27</v>
      </c>
      <c r="K3" s="18" t="s">
        <v>28</v>
      </c>
    </row>
    <row r="4" spans="1:11" ht="13.5">
      <c r="A4" s="1"/>
      <c r="B4" s="1" t="s">
        <v>0</v>
      </c>
      <c r="C4" s="8"/>
      <c r="D4" s="8"/>
      <c r="E4" s="8"/>
      <c r="F4" s="8"/>
      <c r="G4" s="8"/>
      <c r="H4" s="8"/>
      <c r="I4" s="8"/>
      <c r="J4" s="8"/>
      <c r="K4" s="8"/>
    </row>
    <row r="5" spans="1:28" s="3" customFormat="1" ht="13.5">
      <c r="A5" s="1">
        <v>1</v>
      </c>
      <c r="B5" s="12" t="s">
        <v>1</v>
      </c>
      <c r="C5" s="9">
        <v>31148</v>
      </c>
      <c r="D5" s="9">
        <v>24251</v>
      </c>
      <c r="E5" s="9">
        <v>2527</v>
      </c>
      <c r="F5" s="9">
        <v>8080</v>
      </c>
      <c r="G5" s="9">
        <v>3900</v>
      </c>
      <c r="H5" s="2">
        <v>3451</v>
      </c>
      <c r="I5" s="9">
        <v>2117</v>
      </c>
      <c r="J5" s="9">
        <v>7295</v>
      </c>
      <c r="K5" s="9">
        <v>21903</v>
      </c>
      <c r="L5" s="4"/>
      <c r="M5" s="4"/>
      <c r="N5" s="4"/>
      <c r="O5" s="4"/>
      <c r="X5" s="4"/>
      <c r="Y5" s="4"/>
      <c r="Z5" s="4"/>
      <c r="AA5" s="4"/>
      <c r="AB5" s="4"/>
    </row>
    <row r="6" spans="1:28" ht="13.5">
      <c r="A6" s="2">
        <v>2</v>
      </c>
      <c r="B6" s="12" t="s">
        <v>2</v>
      </c>
      <c r="C6" s="8">
        <v>104558</v>
      </c>
      <c r="D6" s="8">
        <v>48760</v>
      </c>
      <c r="E6" s="8">
        <v>15283</v>
      </c>
      <c r="F6" s="8">
        <v>9680</v>
      </c>
      <c r="G6" s="8">
        <v>6630</v>
      </c>
      <c r="H6" s="8">
        <v>3765</v>
      </c>
      <c r="I6" s="8">
        <v>5230</v>
      </c>
      <c r="J6" s="8">
        <v>10245</v>
      </c>
      <c r="K6" s="8">
        <v>42221</v>
      </c>
      <c r="L6" s="5"/>
      <c r="M6" s="5"/>
      <c r="N6" s="5"/>
      <c r="O6" s="5"/>
      <c r="X6" s="5"/>
      <c r="Y6" s="5"/>
      <c r="Z6" s="5"/>
      <c r="AA6" s="5"/>
      <c r="AB6" s="5"/>
    </row>
    <row r="7" spans="1:11" ht="13.5">
      <c r="A7" s="1">
        <v>3</v>
      </c>
      <c r="B7" s="12" t="s">
        <v>3</v>
      </c>
      <c r="C7" s="8">
        <v>43760</v>
      </c>
      <c r="D7" s="8">
        <v>31498</v>
      </c>
      <c r="E7" s="8">
        <v>5094</v>
      </c>
      <c r="F7" s="8">
        <v>10067</v>
      </c>
      <c r="G7" s="8">
        <v>2588</v>
      </c>
      <c r="H7" s="8">
        <v>4068</v>
      </c>
      <c r="I7" s="8">
        <v>5730</v>
      </c>
      <c r="J7" s="8">
        <v>7656</v>
      </c>
      <c r="K7" s="8">
        <v>30766</v>
      </c>
    </row>
    <row r="8" spans="1:11" ht="13.5">
      <c r="A8" s="2">
        <v>4</v>
      </c>
      <c r="B8" s="12" t="s">
        <v>4</v>
      </c>
      <c r="C8" s="8">
        <v>362143</v>
      </c>
      <c r="D8" s="8">
        <v>172680</v>
      </c>
      <c r="E8" s="8">
        <v>42816</v>
      </c>
      <c r="F8" s="8">
        <v>33659</v>
      </c>
      <c r="G8" s="8">
        <v>25284</v>
      </c>
      <c r="H8" s="8">
        <v>2258</v>
      </c>
      <c r="I8" s="8">
        <v>17902</v>
      </c>
      <c r="J8" s="8">
        <v>34465</v>
      </c>
      <c r="K8" s="8">
        <v>167753</v>
      </c>
    </row>
    <row r="9" spans="1:11" ht="13.5">
      <c r="A9" s="1">
        <v>5</v>
      </c>
      <c r="B9" s="12" t="s">
        <v>5</v>
      </c>
      <c r="C9" s="8">
        <v>57364</v>
      </c>
      <c r="D9" s="8">
        <v>20891</v>
      </c>
      <c r="E9" s="8">
        <v>7373</v>
      </c>
      <c r="F9" s="8">
        <v>378</v>
      </c>
      <c r="G9" s="8">
        <v>2638</v>
      </c>
      <c r="H9" s="8">
        <v>2258</v>
      </c>
      <c r="I9" s="8">
        <v>2077</v>
      </c>
      <c r="J9" s="8">
        <v>4894</v>
      </c>
      <c r="K9" s="8">
        <v>22149</v>
      </c>
    </row>
    <row r="10" spans="1:11" ht="13.5">
      <c r="A10" s="2">
        <v>6</v>
      </c>
      <c r="B10" s="12" t="s">
        <v>6</v>
      </c>
      <c r="C10" s="8">
        <v>33686</v>
      </c>
      <c r="D10" s="8">
        <v>18556</v>
      </c>
      <c r="E10" s="8">
        <v>3088</v>
      </c>
      <c r="F10" s="8">
        <v>8090</v>
      </c>
      <c r="G10" s="8">
        <v>1895</v>
      </c>
      <c r="H10" s="8">
        <v>2083</v>
      </c>
      <c r="I10" s="8">
        <v>2665</v>
      </c>
      <c r="J10" s="8">
        <v>3600</v>
      </c>
      <c r="K10" s="8">
        <v>24965</v>
      </c>
    </row>
    <row r="11" spans="1:11" ht="13.5">
      <c r="A11" s="1">
        <v>7</v>
      </c>
      <c r="B11" s="12" t="s">
        <v>7</v>
      </c>
      <c r="C11" s="8">
        <v>173512</v>
      </c>
      <c r="D11" s="8">
        <v>84311</v>
      </c>
      <c r="E11" s="8">
        <v>22456</v>
      </c>
      <c r="F11" s="8">
        <v>18266</v>
      </c>
      <c r="G11" s="8">
        <v>12456</v>
      </c>
      <c r="H11" s="8">
        <v>8232</v>
      </c>
      <c r="I11" s="8">
        <v>9718</v>
      </c>
      <c r="J11" s="8">
        <v>18689</v>
      </c>
      <c r="K11" s="8">
        <v>97040</v>
      </c>
    </row>
    <row r="12" spans="1:11" ht="13.5">
      <c r="A12" s="2">
        <v>8</v>
      </c>
      <c r="B12" s="12" t="s">
        <v>8</v>
      </c>
      <c r="C12" s="8">
        <v>172009</v>
      </c>
      <c r="D12" s="8">
        <v>78306</v>
      </c>
      <c r="E12" s="8">
        <v>30484</v>
      </c>
      <c r="F12" s="8">
        <v>4816</v>
      </c>
      <c r="G12" s="8">
        <v>10498</v>
      </c>
      <c r="H12" s="8">
        <v>7906</v>
      </c>
      <c r="I12" s="8">
        <v>6586</v>
      </c>
      <c r="J12" s="8">
        <v>12076</v>
      </c>
      <c r="K12" s="8">
        <v>77335</v>
      </c>
    </row>
    <row r="13" spans="1:11" ht="13.5">
      <c r="A13" s="1">
        <v>9</v>
      </c>
      <c r="B13" s="12" t="s">
        <v>9</v>
      </c>
      <c r="C13" s="8">
        <v>287843</v>
      </c>
      <c r="D13" s="8">
        <v>123370</v>
      </c>
      <c r="E13" s="8">
        <v>33735</v>
      </c>
      <c r="F13" s="8">
        <v>27239</v>
      </c>
      <c r="G13" s="8">
        <v>21417</v>
      </c>
      <c r="H13" s="8">
        <v>9205</v>
      </c>
      <c r="I13" s="8">
        <v>12391</v>
      </c>
      <c r="J13" s="8">
        <v>17779</v>
      </c>
      <c r="K13" s="8">
        <v>121209</v>
      </c>
    </row>
    <row r="14" spans="1:11" ht="13.5">
      <c r="A14" s="2">
        <v>10</v>
      </c>
      <c r="B14" s="12" t="s">
        <v>10</v>
      </c>
      <c r="C14" s="8">
        <v>35464</v>
      </c>
      <c r="D14" s="8">
        <v>16696</v>
      </c>
      <c r="E14" s="8">
        <v>3363</v>
      </c>
      <c r="F14" s="8">
        <v>5133</v>
      </c>
      <c r="G14" s="8">
        <v>2686</v>
      </c>
      <c r="H14" s="8">
        <v>1454</v>
      </c>
      <c r="I14" s="8">
        <v>1809</v>
      </c>
      <c r="J14" s="8">
        <v>3889</v>
      </c>
      <c r="K14" s="8">
        <v>17127</v>
      </c>
    </row>
    <row r="15" spans="1:11" ht="13.5">
      <c r="A15" s="1">
        <v>11</v>
      </c>
      <c r="B15" s="12" t="s">
        <v>11</v>
      </c>
      <c r="C15" s="8">
        <v>55503</v>
      </c>
      <c r="D15" s="8">
        <v>24603</v>
      </c>
      <c r="E15" s="8">
        <v>5525</v>
      </c>
      <c r="F15" s="8">
        <v>5740</v>
      </c>
      <c r="G15" s="8">
        <v>3888</v>
      </c>
      <c r="H15" s="8">
        <v>3724</v>
      </c>
      <c r="I15" s="8">
        <v>2131</v>
      </c>
      <c r="J15" s="8">
        <v>7188</v>
      </c>
      <c r="K15" s="8">
        <v>26504</v>
      </c>
    </row>
    <row r="16" spans="1:11" ht="13.5">
      <c r="A16" s="2">
        <v>12</v>
      </c>
      <c r="B16" s="12" t="s">
        <v>12</v>
      </c>
      <c r="C16" s="8">
        <v>21136</v>
      </c>
      <c r="D16" s="8">
        <v>12545</v>
      </c>
      <c r="E16" s="8">
        <v>2438</v>
      </c>
      <c r="F16" s="8">
        <v>4562</v>
      </c>
      <c r="G16" s="8">
        <v>1520</v>
      </c>
      <c r="H16" s="8">
        <v>955</v>
      </c>
      <c r="I16" s="8">
        <v>1880</v>
      </c>
      <c r="J16" s="8">
        <v>1872</v>
      </c>
      <c r="K16" s="8">
        <v>21314</v>
      </c>
    </row>
    <row r="17" spans="1:11" ht="13.5">
      <c r="A17" s="1">
        <v>13</v>
      </c>
      <c r="B17" s="12" t="s">
        <v>13</v>
      </c>
      <c r="C17" s="8">
        <v>47395</v>
      </c>
      <c r="D17" s="8">
        <v>27251</v>
      </c>
      <c r="E17" s="8">
        <v>4977</v>
      </c>
      <c r="F17" s="8">
        <v>8784</v>
      </c>
      <c r="G17" s="8">
        <v>1762</v>
      </c>
      <c r="H17" s="8">
        <v>1733</v>
      </c>
      <c r="I17" s="8">
        <v>3459</v>
      </c>
      <c r="J17" s="8">
        <v>3135</v>
      </c>
      <c r="K17" s="8">
        <v>30823</v>
      </c>
    </row>
    <row r="18" spans="1:11" ht="13.5">
      <c r="A18" s="2">
        <v>14</v>
      </c>
      <c r="B18" s="12" t="s">
        <v>14</v>
      </c>
      <c r="C18" s="8">
        <v>13980</v>
      </c>
      <c r="D18" s="8">
        <v>14624</v>
      </c>
      <c r="E18" s="8">
        <v>1039</v>
      </c>
      <c r="F18" s="8">
        <v>5977</v>
      </c>
      <c r="G18" s="8">
        <v>1738</v>
      </c>
      <c r="H18" s="8">
        <v>1628</v>
      </c>
      <c r="I18" s="8">
        <v>3387</v>
      </c>
      <c r="J18" s="8">
        <v>1832</v>
      </c>
      <c r="K18" s="8">
        <v>15998</v>
      </c>
    </row>
    <row r="19" spans="1:11" ht="13.5">
      <c r="A19" s="1">
        <v>15</v>
      </c>
      <c r="B19" s="12" t="s">
        <v>15</v>
      </c>
      <c r="C19" s="8">
        <v>121002</v>
      </c>
      <c r="D19" s="8">
        <v>44225</v>
      </c>
      <c r="E19" s="8">
        <v>11947</v>
      </c>
      <c r="F19" s="8">
        <v>12007</v>
      </c>
      <c r="G19" s="8">
        <v>5365</v>
      </c>
      <c r="H19" s="8">
        <v>4601</v>
      </c>
      <c r="I19" s="8">
        <v>4221</v>
      </c>
      <c r="J19" s="8">
        <v>9692</v>
      </c>
      <c r="K19" s="8">
        <v>41189</v>
      </c>
    </row>
    <row r="20" spans="1:11" ht="13.5">
      <c r="A20" s="1"/>
      <c r="B20" s="23" t="s">
        <v>314</v>
      </c>
      <c r="C20" s="8">
        <f aca="true" t="shared" si="0" ref="C20:K20">SUM(C5:C19)</f>
        <v>1560503</v>
      </c>
      <c r="D20" s="8">
        <f t="shared" si="0"/>
        <v>742567</v>
      </c>
      <c r="E20" s="8">
        <f t="shared" si="0"/>
        <v>192145</v>
      </c>
      <c r="F20" s="8">
        <f t="shared" si="0"/>
        <v>162478</v>
      </c>
      <c r="G20" s="8">
        <f t="shared" si="0"/>
        <v>104265</v>
      </c>
      <c r="H20" s="8">
        <f t="shared" si="0"/>
        <v>57321</v>
      </c>
      <c r="I20" s="8">
        <f t="shared" si="0"/>
        <v>81303</v>
      </c>
      <c r="J20" s="8">
        <f t="shared" si="0"/>
        <v>144307</v>
      </c>
      <c r="K20" s="8">
        <f t="shared" si="0"/>
        <v>758296</v>
      </c>
    </row>
    <row r="21" spans="1:11" ht="13.5">
      <c r="A21" s="1"/>
      <c r="B21" s="13"/>
      <c r="C21" s="8"/>
      <c r="D21" s="8"/>
      <c r="E21" s="8"/>
      <c r="F21" s="8"/>
      <c r="G21" s="8"/>
      <c r="H21" s="8"/>
      <c r="I21" s="8"/>
      <c r="J21" s="8"/>
      <c r="K21" s="8"/>
    </row>
    <row r="22" spans="1:11" ht="13.5">
      <c r="A22" s="1"/>
      <c r="B22" s="13" t="s">
        <v>19</v>
      </c>
      <c r="C22" s="8"/>
      <c r="D22" s="8"/>
      <c r="E22" s="8"/>
      <c r="F22" s="8"/>
      <c r="G22" s="8"/>
      <c r="H22" s="8"/>
      <c r="I22" s="8"/>
      <c r="J22" s="8"/>
      <c r="K22" s="8"/>
    </row>
    <row r="23" spans="1:11" ht="13.5">
      <c r="A23" s="1">
        <v>1</v>
      </c>
      <c r="B23" s="12" t="s">
        <v>20</v>
      </c>
      <c r="C23" s="8">
        <v>243611</v>
      </c>
      <c r="D23" s="8">
        <v>86021</v>
      </c>
      <c r="E23" s="8">
        <v>30087</v>
      </c>
      <c r="F23" s="8">
        <v>16596</v>
      </c>
      <c r="G23" s="8">
        <v>10911</v>
      </c>
      <c r="H23" s="8">
        <v>6889</v>
      </c>
      <c r="I23" s="8">
        <v>9384</v>
      </c>
      <c r="J23" s="8">
        <v>9867</v>
      </c>
      <c r="K23" s="8">
        <v>85355</v>
      </c>
    </row>
    <row r="24" spans="1:11" ht="13.5">
      <c r="A24" s="1">
        <v>2</v>
      </c>
      <c r="B24" s="12" t="s">
        <v>21</v>
      </c>
      <c r="C24" s="8">
        <v>297457</v>
      </c>
      <c r="D24" s="8">
        <v>107508</v>
      </c>
      <c r="E24" s="8">
        <v>35421</v>
      </c>
      <c r="F24" s="8">
        <v>20859</v>
      </c>
      <c r="G24" s="8">
        <v>17421</v>
      </c>
      <c r="H24" s="8">
        <v>14923</v>
      </c>
      <c r="I24" s="8">
        <v>11599</v>
      </c>
      <c r="J24" s="8">
        <v>24126</v>
      </c>
      <c r="K24" s="8">
        <v>120536</v>
      </c>
    </row>
    <row r="25" spans="1:11" ht="13.5">
      <c r="A25" s="1">
        <v>3</v>
      </c>
      <c r="B25" s="12" t="s">
        <v>22</v>
      </c>
      <c r="C25" s="8">
        <v>40189</v>
      </c>
      <c r="D25" s="8">
        <v>20055</v>
      </c>
      <c r="E25" s="8">
        <v>3218</v>
      </c>
      <c r="F25" s="8">
        <v>7230</v>
      </c>
      <c r="G25" s="8">
        <v>2963</v>
      </c>
      <c r="H25" s="8">
        <v>3455</v>
      </c>
      <c r="I25" s="8">
        <v>2246</v>
      </c>
      <c r="J25" s="8">
        <v>6103</v>
      </c>
      <c r="K25" s="8">
        <v>24009</v>
      </c>
    </row>
    <row r="26" spans="1:11" ht="13.5">
      <c r="A26" s="1"/>
      <c r="B26" s="23" t="s">
        <v>314</v>
      </c>
      <c r="C26" s="8">
        <f aca="true" t="shared" si="1" ref="C26:K26">SUM(C23:C25)</f>
        <v>581257</v>
      </c>
      <c r="D26" s="8">
        <f t="shared" si="1"/>
        <v>213584</v>
      </c>
      <c r="E26" s="8">
        <f t="shared" si="1"/>
        <v>68726</v>
      </c>
      <c r="F26" s="8">
        <f t="shared" si="1"/>
        <v>44685</v>
      </c>
      <c r="G26" s="8">
        <f t="shared" si="1"/>
        <v>31295</v>
      </c>
      <c r="H26" s="8">
        <f t="shared" si="1"/>
        <v>25267</v>
      </c>
      <c r="I26" s="8">
        <f t="shared" si="1"/>
        <v>23229</v>
      </c>
      <c r="J26" s="8">
        <f t="shared" si="1"/>
        <v>40096</v>
      </c>
      <c r="K26" s="8">
        <f t="shared" si="1"/>
        <v>229900</v>
      </c>
    </row>
    <row r="27" spans="1:11" ht="13.5">
      <c r="A27" s="1"/>
      <c r="B27" s="13"/>
      <c r="C27" s="8"/>
      <c r="D27" s="8"/>
      <c r="E27" s="8"/>
      <c r="F27" s="8"/>
      <c r="G27" s="8"/>
      <c r="H27" s="8"/>
      <c r="I27" s="8"/>
      <c r="J27" s="8"/>
      <c r="K27" s="8"/>
    </row>
    <row r="28" spans="1:11" ht="13.5">
      <c r="A28" s="1"/>
      <c r="B28" s="12" t="s">
        <v>30</v>
      </c>
      <c r="C28" s="8"/>
      <c r="D28" s="8"/>
      <c r="E28" s="8"/>
      <c r="F28" s="8"/>
      <c r="G28" s="8"/>
      <c r="H28" s="8"/>
      <c r="I28" s="8"/>
      <c r="J28" s="8"/>
      <c r="K28" s="8"/>
    </row>
    <row r="29" spans="1:11" s="3" customFormat="1" ht="13.5">
      <c r="A29" s="2">
        <v>1</v>
      </c>
      <c r="B29" s="12" t="s">
        <v>31</v>
      </c>
      <c r="C29" s="11">
        <v>60275</v>
      </c>
      <c r="D29" s="11">
        <v>24207</v>
      </c>
      <c r="E29" s="11">
        <v>6842</v>
      </c>
      <c r="F29" s="11">
        <v>6047</v>
      </c>
      <c r="G29" s="11">
        <v>2807</v>
      </c>
      <c r="H29" s="11">
        <v>2924</v>
      </c>
      <c r="I29" s="11">
        <v>2605</v>
      </c>
      <c r="J29" s="9">
        <v>5354</v>
      </c>
      <c r="K29" s="9">
        <v>32405</v>
      </c>
    </row>
    <row r="30" spans="1:11" ht="13.5">
      <c r="A30" s="1">
        <v>2</v>
      </c>
      <c r="B30" s="12" t="s">
        <v>32</v>
      </c>
      <c r="C30" s="8">
        <v>47302</v>
      </c>
      <c r="D30" s="8">
        <v>23058</v>
      </c>
      <c r="E30" s="8">
        <v>5055</v>
      </c>
      <c r="F30" s="8">
        <v>6321</v>
      </c>
      <c r="G30" s="8">
        <v>2931</v>
      </c>
      <c r="H30" s="8">
        <v>2543</v>
      </c>
      <c r="I30" s="8">
        <v>1947</v>
      </c>
      <c r="J30" s="8">
        <v>4685</v>
      </c>
      <c r="K30" s="8">
        <v>17282</v>
      </c>
    </row>
    <row r="31" spans="1:11" ht="13.5">
      <c r="A31" s="1">
        <v>3</v>
      </c>
      <c r="B31" s="12" t="s">
        <v>33</v>
      </c>
      <c r="C31" s="8">
        <v>62398</v>
      </c>
      <c r="D31" s="8">
        <v>26611</v>
      </c>
      <c r="E31" s="8">
        <v>7865</v>
      </c>
      <c r="F31" s="8">
        <v>6475</v>
      </c>
      <c r="G31" s="8">
        <v>3035</v>
      </c>
      <c r="H31" s="8">
        <v>3750</v>
      </c>
      <c r="I31" s="8">
        <v>3213</v>
      </c>
      <c r="J31" s="8">
        <v>7827</v>
      </c>
      <c r="K31" s="8">
        <v>33729</v>
      </c>
    </row>
    <row r="32" spans="1:11" ht="13.5">
      <c r="A32" s="1"/>
      <c r="B32" s="23" t="s">
        <v>314</v>
      </c>
      <c r="C32" s="8">
        <f aca="true" t="shared" si="2" ref="C32:K32">SUM(C29:C31)</f>
        <v>169975</v>
      </c>
      <c r="D32" s="8">
        <f t="shared" si="2"/>
        <v>73876</v>
      </c>
      <c r="E32" s="8">
        <f t="shared" si="2"/>
        <v>19762</v>
      </c>
      <c r="F32" s="8">
        <f t="shared" si="2"/>
        <v>18843</v>
      </c>
      <c r="G32" s="8">
        <f t="shared" si="2"/>
        <v>8773</v>
      </c>
      <c r="H32" s="8">
        <f t="shared" si="2"/>
        <v>9217</v>
      </c>
      <c r="I32" s="8">
        <f t="shared" si="2"/>
        <v>7765</v>
      </c>
      <c r="J32" s="8">
        <f t="shared" si="2"/>
        <v>17866</v>
      </c>
      <c r="K32" s="8">
        <f t="shared" si="2"/>
        <v>83416</v>
      </c>
    </row>
    <row r="33" spans="1:11" ht="13.5">
      <c r="A33" s="1"/>
      <c r="B33" s="13"/>
      <c r="C33" s="8"/>
      <c r="D33" s="8"/>
      <c r="E33" s="8"/>
      <c r="F33" s="8"/>
      <c r="G33" s="8"/>
      <c r="H33" s="8"/>
      <c r="I33" s="8"/>
      <c r="J33" s="8"/>
      <c r="K33" s="8"/>
    </row>
    <row r="34" spans="1:11" ht="13.5">
      <c r="A34" s="1"/>
      <c r="B34" s="13" t="s">
        <v>34</v>
      </c>
      <c r="C34" s="8"/>
      <c r="D34" s="8"/>
      <c r="E34" s="8"/>
      <c r="F34" s="8"/>
      <c r="G34" s="8"/>
      <c r="H34" s="8"/>
      <c r="I34" s="8"/>
      <c r="J34" s="8"/>
      <c r="K34" s="8"/>
    </row>
    <row r="35" spans="1:11" ht="13.5">
      <c r="A35" s="1">
        <v>1</v>
      </c>
      <c r="B35" s="12" t="s">
        <v>35</v>
      </c>
      <c r="C35" s="9">
        <v>71903</v>
      </c>
      <c r="D35" s="9">
        <v>25600</v>
      </c>
      <c r="E35" s="9">
        <v>8762</v>
      </c>
      <c r="F35" s="9">
        <v>6732</v>
      </c>
      <c r="G35" s="9">
        <v>2318</v>
      </c>
      <c r="H35" s="9">
        <v>2744</v>
      </c>
      <c r="I35" s="9">
        <v>3137</v>
      </c>
      <c r="J35" s="9">
        <v>5034</v>
      </c>
      <c r="K35" s="9">
        <v>29482</v>
      </c>
    </row>
    <row r="36" spans="1:37" ht="13.5">
      <c r="A36" s="1">
        <v>2</v>
      </c>
      <c r="B36" s="12" t="s">
        <v>36</v>
      </c>
      <c r="C36" s="9">
        <v>60176</v>
      </c>
      <c r="D36" s="9">
        <v>20486</v>
      </c>
      <c r="E36" s="9">
        <v>7661</v>
      </c>
      <c r="F36" s="9">
        <v>3389</v>
      </c>
      <c r="G36" s="11">
        <v>2393</v>
      </c>
      <c r="H36" s="11">
        <v>1420</v>
      </c>
      <c r="I36" s="11">
        <v>1809</v>
      </c>
      <c r="J36" s="11">
        <v>5315</v>
      </c>
      <c r="K36" s="11">
        <v>19850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1:11" ht="13.5">
      <c r="A37" s="1">
        <v>3</v>
      </c>
      <c r="B37" s="12" t="s">
        <v>37</v>
      </c>
      <c r="C37" s="9">
        <v>62511</v>
      </c>
      <c r="D37" s="9">
        <v>22307</v>
      </c>
      <c r="E37" s="9">
        <v>7479</v>
      </c>
      <c r="F37" s="9">
        <v>5275</v>
      </c>
      <c r="G37" s="9">
        <v>3131</v>
      </c>
      <c r="H37" s="9">
        <v>1744</v>
      </c>
      <c r="I37" s="9">
        <v>2427</v>
      </c>
      <c r="J37" s="9">
        <v>3608</v>
      </c>
      <c r="K37" s="9">
        <v>21106</v>
      </c>
    </row>
    <row r="38" spans="1:11" ht="13.5">
      <c r="A38" s="1"/>
      <c r="B38" s="23" t="s">
        <v>314</v>
      </c>
      <c r="C38" s="9">
        <f aca="true" t="shared" si="3" ref="C38:K38">SUM(C35:C37)</f>
        <v>194590</v>
      </c>
      <c r="D38" s="9">
        <f t="shared" si="3"/>
        <v>68393</v>
      </c>
      <c r="E38" s="9">
        <f t="shared" si="3"/>
        <v>23902</v>
      </c>
      <c r="F38" s="9">
        <f t="shared" si="3"/>
        <v>15396</v>
      </c>
      <c r="G38" s="9">
        <f t="shared" si="3"/>
        <v>7842</v>
      </c>
      <c r="H38" s="9">
        <f t="shared" si="3"/>
        <v>5908</v>
      </c>
      <c r="I38" s="9">
        <f t="shared" si="3"/>
        <v>7373</v>
      </c>
      <c r="J38" s="9">
        <f t="shared" si="3"/>
        <v>13957</v>
      </c>
      <c r="K38" s="9">
        <f t="shared" si="3"/>
        <v>70438</v>
      </c>
    </row>
    <row r="39" spans="1:11" ht="13.5">
      <c r="A39" s="1"/>
      <c r="B39" s="23"/>
      <c r="C39" s="9"/>
      <c r="D39" s="9"/>
      <c r="E39" s="9"/>
      <c r="F39" s="9"/>
      <c r="G39" s="9"/>
      <c r="H39" s="9"/>
      <c r="I39" s="9"/>
      <c r="J39" s="9"/>
      <c r="K39" s="9"/>
    </row>
    <row r="40" spans="1:51" ht="13.5">
      <c r="A40" s="1"/>
      <c r="B40" s="12" t="s">
        <v>38</v>
      </c>
      <c r="C40" s="9"/>
      <c r="D40" s="9"/>
      <c r="E40" s="2"/>
      <c r="F40" s="2"/>
      <c r="G40" s="8"/>
      <c r="H40" s="1"/>
      <c r="I40" s="1"/>
      <c r="J40" s="1"/>
      <c r="K40" s="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</row>
    <row r="41" spans="1:11" ht="13.5">
      <c r="A41" s="1">
        <v>1</v>
      </c>
      <c r="B41" s="12" t="s">
        <v>39</v>
      </c>
      <c r="C41" s="9">
        <v>54454</v>
      </c>
      <c r="D41" s="9">
        <v>21916</v>
      </c>
      <c r="E41" s="9">
        <v>6717</v>
      </c>
      <c r="F41" s="9">
        <v>6170</v>
      </c>
      <c r="G41" s="8">
        <v>2793</v>
      </c>
      <c r="H41" s="8">
        <v>2307</v>
      </c>
      <c r="I41" s="8">
        <v>2097</v>
      </c>
      <c r="J41" s="8">
        <v>4151</v>
      </c>
      <c r="K41" s="8">
        <v>17708</v>
      </c>
    </row>
    <row r="42" spans="1:11" ht="13.5">
      <c r="A42" s="1">
        <v>2</v>
      </c>
      <c r="B42" s="12" t="s">
        <v>40</v>
      </c>
      <c r="C42" s="9">
        <v>40811</v>
      </c>
      <c r="D42" s="9">
        <v>18589</v>
      </c>
      <c r="E42" s="9">
        <v>5075</v>
      </c>
      <c r="F42" s="9">
        <v>5262</v>
      </c>
      <c r="G42" s="8">
        <v>2103</v>
      </c>
      <c r="H42" s="8">
        <v>1355</v>
      </c>
      <c r="I42" s="8">
        <v>2001</v>
      </c>
      <c r="J42" s="8">
        <v>3404</v>
      </c>
      <c r="K42" s="8">
        <v>17015</v>
      </c>
    </row>
    <row r="43" spans="1:11" ht="13.5">
      <c r="A43" s="1"/>
      <c r="B43" s="23" t="s">
        <v>314</v>
      </c>
      <c r="C43" s="9">
        <f aca="true" t="shared" si="4" ref="C43:K43">SUM(C41:C42)</f>
        <v>95265</v>
      </c>
      <c r="D43" s="9">
        <f t="shared" si="4"/>
        <v>40505</v>
      </c>
      <c r="E43" s="9">
        <f t="shared" si="4"/>
        <v>11792</v>
      </c>
      <c r="F43" s="9">
        <f t="shared" si="4"/>
        <v>11432</v>
      </c>
      <c r="G43" s="8">
        <f t="shared" si="4"/>
        <v>4896</v>
      </c>
      <c r="H43" s="8">
        <f t="shared" si="4"/>
        <v>3662</v>
      </c>
      <c r="I43" s="8">
        <f t="shared" si="4"/>
        <v>4098</v>
      </c>
      <c r="J43" s="8">
        <f t="shared" si="4"/>
        <v>7555</v>
      </c>
      <c r="K43" s="8">
        <f t="shared" si="4"/>
        <v>34723</v>
      </c>
    </row>
    <row r="44" spans="1:69" ht="13.5">
      <c r="A44" s="1"/>
      <c r="B44" s="12" t="s">
        <v>41</v>
      </c>
      <c r="C44" s="8"/>
      <c r="D44" s="9"/>
      <c r="E44" s="2"/>
      <c r="F44" s="2"/>
      <c r="G44" s="8"/>
      <c r="H44" s="8"/>
      <c r="I44" s="8"/>
      <c r="J44" s="8"/>
      <c r="K44" s="8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11" ht="13.5">
      <c r="A45" s="1">
        <v>1</v>
      </c>
      <c r="B45" s="12" t="s">
        <v>42</v>
      </c>
      <c r="C45" s="9">
        <v>92589</v>
      </c>
      <c r="D45" s="9">
        <v>36289</v>
      </c>
      <c r="E45" s="9">
        <v>11604</v>
      </c>
      <c r="F45" s="9">
        <v>9709</v>
      </c>
      <c r="G45" s="8">
        <v>4030</v>
      </c>
      <c r="H45" s="8">
        <v>3291</v>
      </c>
      <c r="I45" s="8">
        <v>4396</v>
      </c>
      <c r="J45" s="8">
        <v>6027</v>
      </c>
      <c r="K45" s="8">
        <v>36854</v>
      </c>
    </row>
    <row r="46" spans="1:11" ht="13.5">
      <c r="A46" s="1">
        <v>2</v>
      </c>
      <c r="B46" s="12" t="s">
        <v>44</v>
      </c>
      <c r="C46" s="9">
        <v>44870</v>
      </c>
      <c r="D46" s="9">
        <v>23027</v>
      </c>
      <c r="E46" s="9">
        <v>5639</v>
      </c>
      <c r="F46" s="9">
        <v>5057</v>
      </c>
      <c r="G46" s="8">
        <v>2680</v>
      </c>
      <c r="H46" s="8">
        <v>5110</v>
      </c>
      <c r="I46" s="8">
        <v>1932</v>
      </c>
      <c r="J46" s="8">
        <v>9629</v>
      </c>
      <c r="K46" s="8">
        <v>25745</v>
      </c>
    </row>
    <row r="47" spans="1:11" ht="13.5">
      <c r="A47" s="1">
        <v>3</v>
      </c>
      <c r="B47" s="12" t="s">
        <v>45</v>
      </c>
      <c r="C47" s="9">
        <v>249739</v>
      </c>
      <c r="D47" s="9">
        <v>92242</v>
      </c>
      <c r="E47" s="9">
        <v>36897</v>
      </c>
      <c r="F47" s="9">
        <v>13920</v>
      </c>
      <c r="G47" s="8">
        <v>10103</v>
      </c>
      <c r="H47" s="8">
        <v>9845</v>
      </c>
      <c r="I47" s="8">
        <v>11208</v>
      </c>
      <c r="J47" s="8">
        <v>22945</v>
      </c>
      <c r="K47" s="8">
        <v>111787</v>
      </c>
    </row>
    <row r="48" spans="1:11" ht="13.5">
      <c r="A48" s="1">
        <v>4</v>
      </c>
      <c r="B48" s="12" t="s">
        <v>46</v>
      </c>
      <c r="C48" s="9">
        <v>37224</v>
      </c>
      <c r="D48" s="9">
        <v>14951</v>
      </c>
      <c r="E48" s="9">
        <v>3685</v>
      </c>
      <c r="F48" s="9">
        <v>5206</v>
      </c>
      <c r="G48" s="8">
        <v>1347</v>
      </c>
      <c r="H48" s="8">
        <v>1578</v>
      </c>
      <c r="I48" s="8">
        <v>2264</v>
      </c>
      <c r="J48" s="8">
        <v>2440</v>
      </c>
      <c r="K48" s="8">
        <v>19318</v>
      </c>
    </row>
    <row r="49" spans="1:11" ht="13.5">
      <c r="A49" s="1">
        <v>5</v>
      </c>
      <c r="B49" s="12" t="s">
        <v>47</v>
      </c>
      <c r="C49" s="9">
        <v>32170</v>
      </c>
      <c r="D49" s="9">
        <v>15883</v>
      </c>
      <c r="E49" s="9">
        <v>3431</v>
      </c>
      <c r="F49" s="9">
        <v>5182</v>
      </c>
      <c r="G49" s="8">
        <v>1381</v>
      </c>
      <c r="H49" s="8">
        <v>2199</v>
      </c>
      <c r="I49" s="8">
        <v>2788</v>
      </c>
      <c r="J49" s="8">
        <v>1754</v>
      </c>
      <c r="K49" s="8">
        <v>14817</v>
      </c>
    </row>
    <row r="50" spans="1:11" ht="13.5">
      <c r="A50" s="1"/>
      <c r="B50" s="23" t="s">
        <v>314</v>
      </c>
      <c r="C50" s="8">
        <f aca="true" t="shared" si="5" ref="C50:K50">SUM(C45:C49)</f>
        <v>456592</v>
      </c>
      <c r="D50" s="8">
        <f t="shared" si="5"/>
        <v>182392</v>
      </c>
      <c r="E50" s="8">
        <f t="shared" si="5"/>
        <v>61256</v>
      </c>
      <c r="F50" s="8">
        <f t="shared" si="5"/>
        <v>39074</v>
      </c>
      <c r="G50" s="8">
        <f t="shared" si="5"/>
        <v>19541</v>
      </c>
      <c r="H50" s="8">
        <f t="shared" si="5"/>
        <v>22023</v>
      </c>
      <c r="I50" s="8">
        <f t="shared" si="5"/>
        <v>22588</v>
      </c>
      <c r="J50" s="8">
        <f t="shared" si="5"/>
        <v>42795</v>
      </c>
      <c r="K50" s="8">
        <f t="shared" si="5"/>
        <v>208521</v>
      </c>
    </row>
    <row r="51" spans="1:11" ht="13.5">
      <c r="A51" s="1"/>
      <c r="B51" s="23"/>
      <c r="C51" s="8"/>
      <c r="D51" s="8"/>
      <c r="E51" s="8"/>
      <c r="F51" s="8"/>
      <c r="G51" s="8"/>
      <c r="H51" s="8"/>
      <c r="I51" s="8"/>
      <c r="J51" s="8"/>
      <c r="K51" s="8"/>
    </row>
    <row r="52" spans="1:48" ht="13.5">
      <c r="A52" s="1"/>
      <c r="B52" s="13" t="s">
        <v>48</v>
      </c>
      <c r="C52" s="8"/>
      <c r="D52" s="2"/>
      <c r="E52" s="2"/>
      <c r="F52" s="2"/>
      <c r="G52" s="2"/>
      <c r="H52" s="2"/>
      <c r="I52" s="8"/>
      <c r="J52" s="8"/>
      <c r="K52" s="8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</row>
    <row r="53" spans="1:11" ht="13.5">
      <c r="A53" s="1">
        <v>1</v>
      </c>
      <c r="B53" s="12" t="s">
        <v>49</v>
      </c>
      <c r="C53" s="8">
        <v>364914</v>
      </c>
      <c r="D53" s="9">
        <v>136205</v>
      </c>
      <c r="E53" s="9">
        <v>49070</v>
      </c>
      <c r="F53" s="9">
        <v>25310</v>
      </c>
      <c r="G53" s="9">
        <v>18268</v>
      </c>
      <c r="H53" s="11">
        <v>16192</v>
      </c>
      <c r="I53" s="8">
        <v>14028</v>
      </c>
      <c r="J53" s="8">
        <v>36069</v>
      </c>
      <c r="K53" s="8">
        <v>133246</v>
      </c>
    </row>
    <row r="54" spans="1:11" ht="13.5">
      <c r="A54" s="1">
        <v>2</v>
      </c>
      <c r="B54" s="12" t="s">
        <v>50</v>
      </c>
      <c r="C54" s="8">
        <v>116994</v>
      </c>
      <c r="D54" s="8">
        <v>41258</v>
      </c>
      <c r="E54" s="8">
        <v>15496</v>
      </c>
      <c r="F54" s="8">
        <v>8406</v>
      </c>
      <c r="G54" s="8">
        <v>5643</v>
      </c>
      <c r="H54" s="8">
        <v>3210</v>
      </c>
      <c r="I54" s="8">
        <v>5169</v>
      </c>
      <c r="J54" s="8">
        <v>6181</v>
      </c>
      <c r="K54" s="8">
        <v>55026</v>
      </c>
    </row>
    <row r="55" spans="1:11" ht="13.5">
      <c r="A55" s="1">
        <v>3</v>
      </c>
      <c r="B55" s="12" t="s">
        <v>51</v>
      </c>
      <c r="C55" s="8">
        <v>47361</v>
      </c>
      <c r="D55" s="8">
        <v>19086</v>
      </c>
      <c r="E55" s="8">
        <v>6730</v>
      </c>
      <c r="F55" s="8">
        <v>4328</v>
      </c>
      <c r="G55" s="8">
        <v>2183</v>
      </c>
      <c r="H55" s="8">
        <v>1923</v>
      </c>
      <c r="I55" s="8">
        <v>2647</v>
      </c>
      <c r="J55" s="8">
        <v>4423</v>
      </c>
      <c r="K55" s="8">
        <v>24113</v>
      </c>
    </row>
    <row r="56" spans="1:11" ht="13.5">
      <c r="A56" s="1">
        <v>4</v>
      </c>
      <c r="B56" s="12" t="s">
        <v>52</v>
      </c>
      <c r="C56" s="8">
        <v>35948</v>
      </c>
      <c r="D56" s="8">
        <v>14155</v>
      </c>
      <c r="E56" s="8">
        <v>4116</v>
      </c>
      <c r="F56" s="8">
        <v>4238</v>
      </c>
      <c r="G56" s="8">
        <v>1658</v>
      </c>
      <c r="H56" s="8">
        <v>939</v>
      </c>
      <c r="I56" s="8">
        <v>1352</v>
      </c>
      <c r="J56" s="8">
        <v>3489</v>
      </c>
      <c r="K56" s="8">
        <v>10917</v>
      </c>
    </row>
    <row r="57" spans="1:11" ht="13.5">
      <c r="A57" s="1"/>
      <c r="B57" s="23" t="s">
        <v>314</v>
      </c>
      <c r="C57" s="8">
        <f aca="true" t="shared" si="6" ref="C57:K57">SUM(C53:C56)</f>
        <v>565217</v>
      </c>
      <c r="D57" s="8">
        <f t="shared" si="6"/>
        <v>210704</v>
      </c>
      <c r="E57" s="8">
        <f t="shared" si="6"/>
        <v>75412</v>
      </c>
      <c r="F57" s="8">
        <f t="shared" si="6"/>
        <v>42282</v>
      </c>
      <c r="G57" s="8">
        <f t="shared" si="6"/>
        <v>27752</v>
      </c>
      <c r="H57" s="8">
        <f t="shared" si="6"/>
        <v>22264</v>
      </c>
      <c r="I57" s="8">
        <f t="shared" si="6"/>
        <v>23196</v>
      </c>
      <c r="J57" s="8">
        <f t="shared" si="6"/>
        <v>50162</v>
      </c>
      <c r="K57" s="8">
        <f t="shared" si="6"/>
        <v>223302</v>
      </c>
    </row>
    <row r="58" spans="1:11" ht="13.5">
      <c r="A58" s="1"/>
      <c r="B58" s="23"/>
      <c r="C58" s="8"/>
      <c r="D58" s="8"/>
      <c r="E58" s="8"/>
      <c r="F58" s="8"/>
      <c r="G58" s="8"/>
      <c r="H58" s="8"/>
      <c r="I58" s="8"/>
      <c r="J58" s="8"/>
      <c r="K58" s="8"/>
    </row>
    <row r="59" spans="1:43" ht="13.5">
      <c r="A59" s="1"/>
      <c r="B59" s="13" t="s">
        <v>53</v>
      </c>
      <c r="C59" s="8"/>
      <c r="D59" s="8"/>
      <c r="E59" s="8"/>
      <c r="F59" s="8"/>
      <c r="G59" s="8"/>
      <c r="H59" s="8"/>
      <c r="I59" s="2"/>
      <c r="J59" s="2"/>
      <c r="K59" s="2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ht="13.5">
      <c r="A60" s="1">
        <v>1</v>
      </c>
      <c r="B60" s="12" t="s">
        <v>55</v>
      </c>
      <c r="C60" s="8">
        <v>195314</v>
      </c>
      <c r="D60" s="8">
        <v>68015</v>
      </c>
      <c r="E60" s="8">
        <v>28082</v>
      </c>
      <c r="F60" s="8">
        <v>7374</v>
      </c>
      <c r="G60" s="8">
        <v>6525</v>
      </c>
      <c r="H60" s="8">
        <v>6581</v>
      </c>
      <c r="I60" s="9">
        <v>6643</v>
      </c>
      <c r="J60" s="9">
        <v>16997</v>
      </c>
      <c r="K60" s="9">
        <v>59850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11" ht="13.5">
      <c r="A61" s="1">
        <v>2</v>
      </c>
      <c r="B61" s="12" t="s">
        <v>56</v>
      </c>
      <c r="C61" s="8">
        <v>75771</v>
      </c>
      <c r="D61" s="8">
        <v>26642</v>
      </c>
      <c r="E61" s="8">
        <v>10779</v>
      </c>
      <c r="F61" s="8">
        <v>4183</v>
      </c>
      <c r="G61" s="8">
        <v>2807</v>
      </c>
      <c r="H61" s="8">
        <v>4108</v>
      </c>
      <c r="I61" s="8">
        <v>2258</v>
      </c>
      <c r="J61" s="8">
        <v>7382</v>
      </c>
      <c r="K61" s="8">
        <v>26508</v>
      </c>
    </row>
    <row r="62" spans="1:11" ht="13.5">
      <c r="A62" s="1">
        <v>3</v>
      </c>
      <c r="B62" s="12" t="s">
        <v>57</v>
      </c>
      <c r="C62" s="8">
        <v>66064</v>
      </c>
      <c r="D62" s="8">
        <v>22383</v>
      </c>
      <c r="E62" s="8">
        <v>9579</v>
      </c>
      <c r="F62" s="8">
        <v>4048</v>
      </c>
      <c r="G62" s="8">
        <v>2360</v>
      </c>
      <c r="H62" s="8">
        <v>1666</v>
      </c>
      <c r="I62" s="8">
        <v>2162</v>
      </c>
      <c r="J62" s="8">
        <v>3759</v>
      </c>
      <c r="K62" s="8">
        <v>18842</v>
      </c>
    </row>
    <row r="63" spans="1:11" ht="13.5">
      <c r="A63" s="1">
        <v>4</v>
      </c>
      <c r="B63" s="12" t="s">
        <v>58</v>
      </c>
      <c r="C63" s="8">
        <v>52973</v>
      </c>
      <c r="D63" s="8">
        <v>17438</v>
      </c>
      <c r="E63" s="8">
        <v>5547</v>
      </c>
      <c r="F63" s="8">
        <v>4781</v>
      </c>
      <c r="G63" s="8">
        <v>1539</v>
      </c>
      <c r="H63" s="8">
        <v>1737</v>
      </c>
      <c r="I63" s="8">
        <v>2328</v>
      </c>
      <c r="J63" s="8">
        <v>3622</v>
      </c>
      <c r="K63" s="8">
        <v>20142</v>
      </c>
    </row>
    <row r="64" spans="1:11" ht="13.5">
      <c r="A64" s="1">
        <v>5</v>
      </c>
      <c r="B64" s="12" t="s">
        <v>59</v>
      </c>
      <c r="C64" s="8">
        <v>62689</v>
      </c>
      <c r="D64" s="8">
        <v>21845</v>
      </c>
      <c r="E64" s="8">
        <v>10979</v>
      </c>
      <c r="F64" s="8">
        <v>2424</v>
      </c>
      <c r="G64" s="8">
        <v>2595</v>
      </c>
      <c r="H64" s="8">
        <v>1004</v>
      </c>
      <c r="I64" s="8">
        <v>2690</v>
      </c>
      <c r="J64" s="8">
        <v>3475</v>
      </c>
      <c r="K64" s="8">
        <v>18640</v>
      </c>
    </row>
    <row r="65" spans="1:11" ht="13.5">
      <c r="A65" s="1">
        <v>6</v>
      </c>
      <c r="B65" s="12" t="s">
        <v>60</v>
      </c>
      <c r="C65" s="8">
        <v>59739</v>
      </c>
      <c r="D65" s="8">
        <v>17858</v>
      </c>
      <c r="E65" s="8">
        <v>7873</v>
      </c>
      <c r="F65" s="8">
        <v>4184</v>
      </c>
      <c r="G65" s="8">
        <v>1772</v>
      </c>
      <c r="H65" s="8">
        <v>432</v>
      </c>
      <c r="I65" s="8">
        <v>3122</v>
      </c>
      <c r="J65" s="8">
        <v>1577</v>
      </c>
      <c r="K65" s="8">
        <v>21948</v>
      </c>
    </row>
    <row r="66" spans="1:11" ht="13.5">
      <c r="A66" s="1">
        <v>7</v>
      </c>
      <c r="B66" s="12" t="s">
        <v>302</v>
      </c>
      <c r="C66" s="8">
        <v>53369</v>
      </c>
      <c r="D66" s="8">
        <v>17050</v>
      </c>
      <c r="E66" s="8">
        <v>6211</v>
      </c>
      <c r="F66" s="8">
        <v>4768</v>
      </c>
      <c r="G66" s="8">
        <v>1765</v>
      </c>
      <c r="H66" s="8">
        <v>633</v>
      </c>
      <c r="I66" s="8">
        <v>2107</v>
      </c>
      <c r="J66" s="8">
        <v>2824</v>
      </c>
      <c r="K66" s="8">
        <v>14862</v>
      </c>
    </row>
    <row r="67" spans="1:11" ht="13.5">
      <c r="A67" s="1"/>
      <c r="B67" s="23" t="s">
        <v>314</v>
      </c>
      <c r="C67" s="8">
        <f aca="true" t="shared" si="7" ref="C67:K67">SUM(C60:C66)</f>
        <v>565919</v>
      </c>
      <c r="D67" s="8">
        <f t="shared" si="7"/>
        <v>191231</v>
      </c>
      <c r="E67" s="8">
        <f t="shared" si="7"/>
        <v>79050</v>
      </c>
      <c r="F67" s="8">
        <f t="shared" si="7"/>
        <v>31762</v>
      </c>
      <c r="G67" s="8">
        <f t="shared" si="7"/>
        <v>19363</v>
      </c>
      <c r="H67" s="8">
        <f t="shared" si="7"/>
        <v>16161</v>
      </c>
      <c r="I67" s="8">
        <f t="shared" si="7"/>
        <v>21310</v>
      </c>
      <c r="J67" s="8">
        <f t="shared" si="7"/>
        <v>39636</v>
      </c>
      <c r="K67" s="8">
        <f t="shared" si="7"/>
        <v>180792</v>
      </c>
    </row>
    <row r="68" spans="1:11" ht="13.5">
      <c r="A68" s="1"/>
      <c r="B68" s="23"/>
      <c r="C68" s="8"/>
      <c r="D68" s="8"/>
      <c r="E68" s="8"/>
      <c r="F68" s="8"/>
      <c r="G68" s="8"/>
      <c r="H68" s="8"/>
      <c r="I68" s="8"/>
      <c r="J68" s="8"/>
      <c r="K68" s="8"/>
    </row>
    <row r="69" spans="1:11" ht="13.5">
      <c r="A69" s="1"/>
      <c r="B69" s="13" t="s">
        <v>61</v>
      </c>
      <c r="C69" s="8"/>
      <c r="D69" s="8"/>
      <c r="E69" s="8"/>
      <c r="F69" s="8"/>
      <c r="G69" s="8"/>
      <c r="H69" s="8"/>
      <c r="I69" s="8"/>
      <c r="J69" s="8"/>
      <c r="K69" s="8"/>
    </row>
    <row r="70" spans="1:11" ht="13.5">
      <c r="A70" s="1">
        <v>1</v>
      </c>
      <c r="B70" s="12" t="s">
        <v>62</v>
      </c>
      <c r="C70" s="8">
        <v>439767</v>
      </c>
      <c r="D70" s="8">
        <v>170872</v>
      </c>
      <c r="E70" s="8">
        <v>82223</v>
      </c>
      <c r="F70" s="8">
        <v>5981</v>
      </c>
      <c r="G70" s="10">
        <v>19763</v>
      </c>
      <c r="H70" s="8">
        <v>16303</v>
      </c>
      <c r="I70" s="8">
        <v>13123</v>
      </c>
      <c r="J70" s="8">
        <v>51596</v>
      </c>
      <c r="K70" s="8">
        <v>129207</v>
      </c>
    </row>
    <row r="71" spans="1:11" ht="13.5">
      <c r="A71" s="1">
        <v>2</v>
      </c>
      <c r="B71" s="12" t="s">
        <v>63</v>
      </c>
      <c r="C71" s="8">
        <v>63271</v>
      </c>
      <c r="D71" s="8">
        <v>21775</v>
      </c>
      <c r="E71" s="8">
        <v>8658</v>
      </c>
      <c r="F71" s="8">
        <v>3635</v>
      </c>
      <c r="G71" s="8">
        <v>2341</v>
      </c>
      <c r="H71" s="8">
        <v>2015</v>
      </c>
      <c r="I71" s="8">
        <v>2406</v>
      </c>
      <c r="J71" s="8">
        <v>5297</v>
      </c>
      <c r="K71" s="8">
        <v>22064</v>
      </c>
    </row>
    <row r="72" spans="1:11" ht="13.5">
      <c r="A72" s="1">
        <v>3</v>
      </c>
      <c r="B72" s="12" t="s">
        <v>64</v>
      </c>
      <c r="C72" s="8">
        <v>54933</v>
      </c>
      <c r="D72" s="8">
        <v>19590</v>
      </c>
      <c r="E72" s="8">
        <v>7870</v>
      </c>
      <c r="F72" s="8">
        <v>3408</v>
      </c>
      <c r="G72" s="8">
        <v>1690</v>
      </c>
      <c r="H72" s="8">
        <v>1978</v>
      </c>
      <c r="I72" s="8">
        <v>3635</v>
      </c>
      <c r="J72" s="8">
        <v>3101</v>
      </c>
      <c r="K72" s="8">
        <v>16996</v>
      </c>
    </row>
    <row r="73" spans="1:11" ht="13.5">
      <c r="A73" s="1"/>
      <c r="B73" s="23" t="s">
        <v>314</v>
      </c>
      <c r="C73" s="8">
        <f aca="true" t="shared" si="8" ref="C73:K73">SUM(C70:C72)</f>
        <v>557971</v>
      </c>
      <c r="D73" s="8">
        <f t="shared" si="8"/>
        <v>212237</v>
      </c>
      <c r="E73" s="8">
        <f t="shared" si="8"/>
        <v>98751</v>
      </c>
      <c r="F73" s="8">
        <f t="shared" si="8"/>
        <v>13024</v>
      </c>
      <c r="G73" s="8">
        <f t="shared" si="8"/>
        <v>23794</v>
      </c>
      <c r="H73" s="8">
        <f t="shared" si="8"/>
        <v>20296</v>
      </c>
      <c r="I73" s="8">
        <f t="shared" si="8"/>
        <v>19164</v>
      </c>
      <c r="J73" s="8">
        <f t="shared" si="8"/>
        <v>59994</v>
      </c>
      <c r="K73" s="8">
        <f t="shared" si="8"/>
        <v>168267</v>
      </c>
    </row>
    <row r="74" spans="1:11" ht="13.5">
      <c r="A74" s="1"/>
      <c r="B74" s="23"/>
      <c r="C74" s="8"/>
      <c r="D74" s="8"/>
      <c r="E74" s="8"/>
      <c r="F74" s="8"/>
      <c r="G74" s="8"/>
      <c r="H74" s="8"/>
      <c r="I74" s="8"/>
      <c r="J74" s="8"/>
      <c r="K74" s="8"/>
    </row>
    <row r="75" spans="1:11" ht="13.5">
      <c r="A75" s="1"/>
      <c r="B75" s="13" t="s">
        <v>65</v>
      </c>
      <c r="C75" s="2"/>
      <c r="D75" s="8"/>
      <c r="E75" s="8"/>
      <c r="F75" s="8"/>
      <c r="G75" s="8"/>
      <c r="H75" s="8"/>
      <c r="I75" s="8"/>
      <c r="J75" s="8"/>
      <c r="K75" s="8"/>
    </row>
    <row r="76" spans="1:11" ht="13.5">
      <c r="A76" s="1">
        <v>1</v>
      </c>
      <c r="B76" s="12" t="s">
        <v>67</v>
      </c>
      <c r="C76" s="8">
        <v>283136</v>
      </c>
      <c r="D76" s="8">
        <v>113723</v>
      </c>
      <c r="E76" s="8">
        <v>47075</v>
      </c>
      <c r="F76" s="8">
        <v>8558</v>
      </c>
      <c r="G76" s="8">
        <v>12302</v>
      </c>
      <c r="H76" s="8">
        <v>9392</v>
      </c>
      <c r="I76" s="8">
        <v>11205</v>
      </c>
      <c r="J76" s="8">
        <v>30137</v>
      </c>
      <c r="K76" s="8">
        <v>111357</v>
      </c>
    </row>
    <row r="77" spans="1:11" ht="13.5">
      <c r="A77" s="1">
        <v>2</v>
      </c>
      <c r="B77" s="12" t="s">
        <v>68</v>
      </c>
      <c r="C77" s="8">
        <v>141298</v>
      </c>
      <c r="D77" s="8">
        <v>51315</v>
      </c>
      <c r="E77" s="8">
        <v>24211</v>
      </c>
      <c r="F77" s="8">
        <v>3135</v>
      </c>
      <c r="G77" s="8">
        <v>4952</v>
      </c>
      <c r="H77" s="8">
        <v>4487</v>
      </c>
      <c r="I77" s="8">
        <v>6075</v>
      </c>
      <c r="J77" s="8">
        <v>10199</v>
      </c>
      <c r="K77" s="8">
        <v>57452</v>
      </c>
    </row>
    <row r="78" spans="1:11" ht="13.5">
      <c r="A78" s="1">
        <v>3</v>
      </c>
      <c r="B78" s="12" t="s">
        <v>69</v>
      </c>
      <c r="C78" s="8">
        <v>120797</v>
      </c>
      <c r="D78" s="8">
        <v>51785</v>
      </c>
      <c r="E78" s="8">
        <v>19064</v>
      </c>
      <c r="F78" s="8">
        <v>5010</v>
      </c>
      <c r="G78" s="8">
        <v>5645</v>
      </c>
      <c r="H78" s="8">
        <v>7283</v>
      </c>
      <c r="I78" s="8">
        <v>3621</v>
      </c>
      <c r="J78" s="8">
        <v>15310</v>
      </c>
      <c r="K78" s="8">
        <v>43825</v>
      </c>
    </row>
    <row r="79" spans="1:11" ht="13.5">
      <c r="A79" s="1"/>
      <c r="B79" s="23" t="s">
        <v>314</v>
      </c>
      <c r="C79" s="8">
        <f aca="true" t="shared" si="9" ref="C79:K79">SUM(C76:C78)</f>
        <v>545231</v>
      </c>
      <c r="D79" s="8">
        <f t="shared" si="9"/>
        <v>216823</v>
      </c>
      <c r="E79" s="8">
        <f t="shared" si="9"/>
        <v>90350</v>
      </c>
      <c r="F79" s="8">
        <f t="shared" si="9"/>
        <v>16703</v>
      </c>
      <c r="G79" s="8">
        <f t="shared" si="9"/>
        <v>22899</v>
      </c>
      <c r="H79" s="8">
        <f t="shared" si="9"/>
        <v>21162</v>
      </c>
      <c r="I79" s="8">
        <f t="shared" si="9"/>
        <v>20901</v>
      </c>
      <c r="J79" s="8">
        <f t="shared" si="9"/>
        <v>55646</v>
      </c>
      <c r="K79" s="8">
        <f t="shared" si="9"/>
        <v>212634</v>
      </c>
    </row>
    <row r="80" spans="1:11" ht="13.5">
      <c r="A80" s="1"/>
      <c r="B80" s="13"/>
      <c r="C80" s="8"/>
      <c r="D80" s="8"/>
      <c r="E80" s="8"/>
      <c r="F80" s="8"/>
      <c r="G80" s="8"/>
      <c r="H80" s="8"/>
      <c r="I80" s="8"/>
      <c r="J80" s="8"/>
      <c r="K80" s="8"/>
    </row>
    <row r="81" spans="1:28" ht="13.5">
      <c r="A81" s="1"/>
      <c r="B81" s="13" t="s">
        <v>70</v>
      </c>
      <c r="C81" s="8"/>
      <c r="D81" s="8"/>
      <c r="E81" s="8"/>
      <c r="F81" s="8"/>
      <c r="G81" s="8"/>
      <c r="H81" s="2"/>
      <c r="I81" s="9"/>
      <c r="J81" s="9"/>
      <c r="K81" s="2"/>
      <c r="T81" s="5"/>
      <c r="U81" s="5"/>
      <c r="V81" s="5"/>
      <c r="W81" s="5"/>
      <c r="X81" s="5"/>
      <c r="Y81" s="5"/>
      <c r="Z81" s="5"/>
      <c r="AA81" s="5"/>
      <c r="AB81" s="5"/>
    </row>
    <row r="82" spans="1:28" ht="13.5">
      <c r="A82" s="1">
        <v>1</v>
      </c>
      <c r="B82" s="12" t="s">
        <v>71</v>
      </c>
      <c r="C82" s="8">
        <v>477590</v>
      </c>
      <c r="D82" s="8">
        <v>158818</v>
      </c>
      <c r="E82" s="8">
        <v>79417</v>
      </c>
      <c r="F82" s="8">
        <v>3651</v>
      </c>
      <c r="G82" s="8">
        <v>12318</v>
      </c>
      <c r="H82" s="8">
        <v>13477</v>
      </c>
      <c r="I82" s="8">
        <v>12118</v>
      </c>
      <c r="J82" s="8">
        <v>42335</v>
      </c>
      <c r="K82" s="8">
        <v>104182</v>
      </c>
      <c r="T82" s="5"/>
      <c r="U82" s="5"/>
      <c r="V82" s="5"/>
      <c r="W82" s="5"/>
      <c r="X82" s="5"/>
      <c r="Y82" s="5"/>
      <c r="Z82" s="5"/>
      <c r="AA82" s="5"/>
      <c r="AB82" s="5"/>
    </row>
    <row r="83" spans="1:28" ht="13.5">
      <c r="A83" s="1">
        <v>2</v>
      </c>
      <c r="B83" s="12" t="s">
        <v>72</v>
      </c>
      <c r="C83" s="8">
        <v>323642</v>
      </c>
      <c r="D83" s="8">
        <v>86943</v>
      </c>
      <c r="E83" s="8">
        <v>49342</v>
      </c>
      <c r="F83" s="8">
        <v>6154</v>
      </c>
      <c r="G83" s="8">
        <v>7646</v>
      </c>
      <c r="H83" s="8">
        <v>4775</v>
      </c>
      <c r="I83" s="8">
        <v>6415</v>
      </c>
      <c r="J83" s="8">
        <v>15118</v>
      </c>
      <c r="K83" s="8">
        <v>65883</v>
      </c>
      <c r="T83" s="5"/>
      <c r="U83" s="5"/>
      <c r="V83" s="5"/>
      <c r="W83" s="5"/>
      <c r="X83" s="5"/>
      <c r="Y83" s="5"/>
      <c r="Z83" s="5"/>
      <c r="AA83" s="5"/>
      <c r="AB83" s="5"/>
    </row>
    <row r="84" spans="1:28" ht="13.5">
      <c r="A84" s="1">
        <v>3</v>
      </c>
      <c r="B84" s="12" t="s">
        <v>73</v>
      </c>
      <c r="C84" s="8">
        <v>155949</v>
      </c>
      <c r="D84" s="8">
        <v>49054</v>
      </c>
      <c r="E84" s="8">
        <v>24302</v>
      </c>
      <c r="F84" s="8">
        <v>3888</v>
      </c>
      <c r="G84" s="8">
        <v>5986</v>
      </c>
      <c r="H84" s="8">
        <v>2475</v>
      </c>
      <c r="I84" s="8">
        <v>5886</v>
      </c>
      <c r="J84" s="8">
        <v>9811</v>
      </c>
      <c r="K84" s="8">
        <v>45615</v>
      </c>
      <c r="T84" s="5"/>
      <c r="U84" s="5"/>
      <c r="V84" s="5"/>
      <c r="W84" s="5"/>
      <c r="X84" s="5"/>
      <c r="Y84" s="5"/>
      <c r="Z84" s="5"/>
      <c r="AA84" s="5"/>
      <c r="AB84" s="5"/>
    </row>
    <row r="85" spans="1:11" ht="13.5">
      <c r="A85" s="1">
        <v>4</v>
      </c>
      <c r="B85" s="12" t="s">
        <v>74</v>
      </c>
      <c r="C85" s="8">
        <v>60185</v>
      </c>
      <c r="D85" s="8">
        <v>23837</v>
      </c>
      <c r="E85" s="8">
        <v>7365</v>
      </c>
      <c r="F85" s="8">
        <v>4778</v>
      </c>
      <c r="G85" s="8">
        <v>2746</v>
      </c>
      <c r="H85" s="8">
        <v>3060</v>
      </c>
      <c r="I85" s="8">
        <v>1542</v>
      </c>
      <c r="J85" s="8">
        <v>7365</v>
      </c>
      <c r="K85" s="8">
        <v>14211</v>
      </c>
    </row>
    <row r="86" spans="1:11" ht="13.5">
      <c r="A86" s="1">
        <v>5</v>
      </c>
      <c r="B86" s="12" t="s">
        <v>75</v>
      </c>
      <c r="C86" s="8">
        <v>66042</v>
      </c>
      <c r="D86" s="8">
        <v>18272</v>
      </c>
      <c r="E86" s="8">
        <v>9332</v>
      </c>
      <c r="F86" s="8">
        <v>2577</v>
      </c>
      <c r="G86" s="8">
        <v>1451</v>
      </c>
      <c r="H86" s="8">
        <v>612</v>
      </c>
      <c r="I86" s="8">
        <v>1633</v>
      </c>
      <c r="J86" s="8">
        <v>2426</v>
      </c>
      <c r="K86" s="8">
        <v>13585</v>
      </c>
    </row>
    <row r="87" spans="1:11" ht="13.5">
      <c r="A87" s="1">
        <v>6</v>
      </c>
      <c r="B87" s="12" t="s">
        <v>76</v>
      </c>
      <c r="C87" s="8">
        <v>65709</v>
      </c>
      <c r="D87" s="8">
        <v>19246</v>
      </c>
      <c r="E87" s="8">
        <v>12307</v>
      </c>
      <c r="F87" s="8">
        <v>325</v>
      </c>
      <c r="G87" s="8">
        <v>1225</v>
      </c>
      <c r="H87" s="8">
        <v>588</v>
      </c>
      <c r="I87" s="8">
        <v>2173</v>
      </c>
      <c r="J87" s="8">
        <v>2689</v>
      </c>
      <c r="K87" s="8">
        <v>13091</v>
      </c>
    </row>
    <row r="88" spans="1:11" ht="13.5">
      <c r="A88" s="1">
        <v>7</v>
      </c>
      <c r="B88" s="12" t="s">
        <v>77</v>
      </c>
      <c r="C88" s="8">
        <v>456553</v>
      </c>
      <c r="D88" s="8">
        <v>151619</v>
      </c>
      <c r="E88" s="8">
        <v>70408</v>
      </c>
      <c r="F88" s="8">
        <v>6996</v>
      </c>
      <c r="G88" s="8">
        <v>15805</v>
      </c>
      <c r="H88" s="8">
        <v>11513</v>
      </c>
      <c r="I88" s="8">
        <v>8994</v>
      </c>
      <c r="J88" s="8">
        <v>28628</v>
      </c>
      <c r="K88" s="8">
        <v>83981</v>
      </c>
    </row>
    <row r="89" spans="1:11" ht="13.5">
      <c r="A89" s="1">
        <v>8</v>
      </c>
      <c r="B89" s="12" t="s">
        <v>78</v>
      </c>
      <c r="C89" s="8">
        <v>73636</v>
      </c>
      <c r="D89" s="8">
        <v>25377</v>
      </c>
      <c r="E89" s="8">
        <v>12706</v>
      </c>
      <c r="F89" s="8">
        <v>1847</v>
      </c>
      <c r="G89" s="8">
        <v>1977</v>
      </c>
      <c r="H89" s="8">
        <v>2970</v>
      </c>
      <c r="I89" s="8">
        <v>2798</v>
      </c>
      <c r="J89" s="8">
        <v>3131</v>
      </c>
      <c r="K89" s="8">
        <v>26263</v>
      </c>
    </row>
    <row r="90" spans="1:11" ht="13.5">
      <c r="A90" s="1">
        <v>9</v>
      </c>
      <c r="B90" s="12" t="s">
        <v>79</v>
      </c>
      <c r="C90" s="8">
        <v>56493</v>
      </c>
      <c r="D90" s="8">
        <v>14932</v>
      </c>
      <c r="E90" s="8">
        <v>7138</v>
      </c>
      <c r="F90" s="8">
        <v>3264</v>
      </c>
      <c r="G90" s="8">
        <v>1004</v>
      </c>
      <c r="H90" s="8">
        <v>425</v>
      </c>
      <c r="I90" s="8">
        <v>1759</v>
      </c>
      <c r="J90" s="8">
        <v>1773</v>
      </c>
      <c r="K90" s="8">
        <v>14549</v>
      </c>
    </row>
    <row r="91" spans="1:11" ht="13.5">
      <c r="A91" s="1">
        <v>10</v>
      </c>
      <c r="B91" s="12" t="s">
        <v>80</v>
      </c>
      <c r="C91" s="8">
        <v>74203</v>
      </c>
      <c r="D91" s="8">
        <v>20562</v>
      </c>
      <c r="E91" s="8">
        <v>10282</v>
      </c>
      <c r="F91" s="8">
        <v>3093</v>
      </c>
      <c r="G91" s="8">
        <v>1870</v>
      </c>
      <c r="H91" s="8">
        <v>694</v>
      </c>
      <c r="I91" s="8">
        <v>1923</v>
      </c>
      <c r="J91" s="8">
        <v>4173</v>
      </c>
      <c r="K91" s="8">
        <v>18835</v>
      </c>
    </row>
    <row r="92" spans="1:11" ht="13.5">
      <c r="A92" s="1">
        <v>11</v>
      </c>
      <c r="B92" s="12" t="s">
        <v>81</v>
      </c>
      <c r="C92" s="8">
        <v>82334</v>
      </c>
      <c r="D92" s="8">
        <v>28098</v>
      </c>
      <c r="E92" s="8">
        <v>11595</v>
      </c>
      <c r="F92" s="8">
        <v>3806</v>
      </c>
      <c r="G92" s="8">
        <v>3032</v>
      </c>
      <c r="H92" s="8">
        <v>2260</v>
      </c>
      <c r="I92" s="8">
        <v>1791</v>
      </c>
      <c r="J92" s="8">
        <v>8523</v>
      </c>
      <c r="K92" s="8">
        <v>19354</v>
      </c>
    </row>
    <row r="93" spans="1:11" ht="13.5">
      <c r="A93" s="1">
        <v>12</v>
      </c>
      <c r="B93" s="12" t="s">
        <v>82</v>
      </c>
      <c r="C93" s="8">
        <v>68707</v>
      </c>
      <c r="D93" s="8">
        <v>22245</v>
      </c>
      <c r="E93" s="8">
        <v>9672</v>
      </c>
      <c r="F93" s="8">
        <v>4250</v>
      </c>
      <c r="G93" s="8">
        <v>1736</v>
      </c>
      <c r="H93" s="8">
        <v>964</v>
      </c>
      <c r="I93" s="8">
        <v>2315</v>
      </c>
      <c r="J93" s="8">
        <v>3284</v>
      </c>
      <c r="K93" s="8">
        <v>17549</v>
      </c>
    </row>
    <row r="94" spans="1:11" ht="13.5">
      <c r="A94" s="1">
        <v>13</v>
      </c>
      <c r="B94" s="12" t="s">
        <v>83</v>
      </c>
      <c r="C94" s="8">
        <v>57506</v>
      </c>
      <c r="D94" s="8">
        <v>20560</v>
      </c>
      <c r="E94" s="8">
        <v>7127</v>
      </c>
      <c r="F94" s="8">
        <v>3728</v>
      </c>
      <c r="G94" s="8">
        <v>1967</v>
      </c>
      <c r="H94" s="8">
        <v>1860</v>
      </c>
      <c r="I94" s="8">
        <v>1969</v>
      </c>
      <c r="J94" s="8">
        <v>3973</v>
      </c>
      <c r="K94" s="8">
        <v>19757</v>
      </c>
    </row>
    <row r="95" spans="1:11" ht="13.5">
      <c r="A95" s="1">
        <v>14</v>
      </c>
      <c r="B95" s="12" t="s">
        <v>84</v>
      </c>
      <c r="C95" s="8">
        <v>85985</v>
      </c>
      <c r="D95" s="8">
        <v>27726</v>
      </c>
      <c r="E95" s="8">
        <v>10564</v>
      </c>
      <c r="F95" s="8">
        <v>5616</v>
      </c>
      <c r="G95" s="8">
        <v>1913</v>
      </c>
      <c r="H95" s="8">
        <v>1162</v>
      </c>
      <c r="I95" s="8">
        <v>3581</v>
      </c>
      <c r="J95" s="8">
        <v>5931</v>
      </c>
      <c r="K95" s="8">
        <v>23221</v>
      </c>
    </row>
    <row r="96" spans="1:11" ht="13.5">
      <c r="A96" s="1">
        <v>15</v>
      </c>
      <c r="B96" s="2" t="s">
        <v>311</v>
      </c>
      <c r="C96" s="8">
        <v>59548</v>
      </c>
      <c r="D96" s="8">
        <v>19536</v>
      </c>
      <c r="E96" s="8">
        <v>8142</v>
      </c>
      <c r="F96" s="8">
        <v>3927</v>
      </c>
      <c r="G96" s="8">
        <v>1795</v>
      </c>
      <c r="H96" s="8">
        <v>752</v>
      </c>
      <c r="I96" s="8">
        <v>1762</v>
      </c>
      <c r="J96" s="8">
        <v>3044</v>
      </c>
      <c r="K96" s="8">
        <v>13732</v>
      </c>
    </row>
    <row r="97" spans="1:11" ht="13.5">
      <c r="A97" s="1"/>
      <c r="B97" s="23" t="s">
        <v>314</v>
      </c>
      <c r="C97" s="8">
        <f aca="true" t="shared" si="10" ref="C97:K97">SUM(C82:C96)</f>
        <v>2164082</v>
      </c>
      <c r="D97" s="8">
        <f t="shared" si="10"/>
        <v>686825</v>
      </c>
      <c r="E97" s="8">
        <f t="shared" si="10"/>
        <v>329699</v>
      </c>
      <c r="F97" s="8">
        <f t="shared" si="10"/>
        <v>57900</v>
      </c>
      <c r="G97" s="8">
        <f t="shared" si="10"/>
        <v>62471</v>
      </c>
      <c r="H97" s="8">
        <f t="shared" si="10"/>
        <v>47587</v>
      </c>
      <c r="I97" s="8">
        <f t="shared" si="10"/>
        <v>56659</v>
      </c>
      <c r="J97" s="8">
        <f t="shared" si="10"/>
        <v>142204</v>
      </c>
      <c r="K97" s="8">
        <f t="shared" si="10"/>
        <v>493808</v>
      </c>
    </row>
    <row r="98" spans="1:11" ht="13.5">
      <c r="A98" s="1"/>
      <c r="B98" s="12"/>
      <c r="C98" s="8"/>
      <c r="D98" s="8"/>
      <c r="E98" s="8"/>
      <c r="F98" s="8"/>
      <c r="G98" s="8"/>
      <c r="H98" s="8"/>
      <c r="I98" s="8"/>
      <c r="J98" s="8"/>
      <c r="K98" s="8"/>
    </row>
    <row r="99" spans="1:49" ht="13.5">
      <c r="A99" s="1"/>
      <c r="B99" s="13" t="s">
        <v>85</v>
      </c>
      <c r="C99" s="8"/>
      <c r="D99" s="8"/>
      <c r="E99" s="8"/>
      <c r="F99" s="8"/>
      <c r="G99" s="8"/>
      <c r="H99" s="8"/>
      <c r="I99" s="8"/>
      <c r="J99" s="8"/>
      <c r="K99" s="8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</row>
    <row r="100" spans="1:49" ht="13.5">
      <c r="A100" s="1">
        <v>1</v>
      </c>
      <c r="B100" s="12" t="s">
        <v>86</v>
      </c>
      <c r="C100" s="8">
        <v>122593</v>
      </c>
      <c r="D100" s="8">
        <v>35619</v>
      </c>
      <c r="E100" s="8">
        <v>18633</v>
      </c>
      <c r="F100" s="8">
        <v>4685</v>
      </c>
      <c r="G100" s="8">
        <v>3338</v>
      </c>
      <c r="H100" s="8">
        <v>1572</v>
      </c>
      <c r="I100" s="8">
        <v>3391</v>
      </c>
      <c r="J100" s="8">
        <v>5274</v>
      </c>
      <c r="K100" s="8">
        <v>25705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</row>
    <row r="101" spans="1:11" ht="13.5">
      <c r="A101" s="1">
        <v>2</v>
      </c>
      <c r="B101" s="12" t="s">
        <v>87</v>
      </c>
      <c r="C101" s="8">
        <v>93354</v>
      </c>
      <c r="D101" s="8">
        <v>28782</v>
      </c>
      <c r="E101" s="8">
        <v>18273</v>
      </c>
      <c r="F101" s="8">
        <v>291</v>
      </c>
      <c r="G101" s="8">
        <v>2233</v>
      </c>
      <c r="H101" s="8">
        <v>497</v>
      </c>
      <c r="I101" s="8">
        <v>2375</v>
      </c>
      <c r="J101" s="8">
        <v>3617</v>
      </c>
      <c r="K101" s="8">
        <v>18104</v>
      </c>
    </row>
    <row r="102" spans="1:11" ht="13.5">
      <c r="A102" s="1">
        <v>3</v>
      </c>
      <c r="B102" s="12" t="s">
        <v>88</v>
      </c>
      <c r="C102" s="8">
        <v>149287</v>
      </c>
      <c r="D102" s="8">
        <v>38217</v>
      </c>
      <c r="E102" s="8">
        <v>20486</v>
      </c>
      <c r="F102" s="8">
        <v>4538</v>
      </c>
      <c r="G102" s="8">
        <v>2786</v>
      </c>
      <c r="H102" s="8">
        <v>3299</v>
      </c>
      <c r="I102" s="8">
        <v>4092</v>
      </c>
      <c r="J102" s="8">
        <v>3668</v>
      </c>
      <c r="K102" s="8">
        <v>35393</v>
      </c>
    </row>
    <row r="103" spans="1:11" ht="13.5">
      <c r="A103" s="1">
        <v>4</v>
      </c>
      <c r="B103" s="12" t="s">
        <v>89</v>
      </c>
      <c r="C103" s="8">
        <v>459501</v>
      </c>
      <c r="D103" s="8">
        <v>117607</v>
      </c>
      <c r="E103" s="8">
        <v>67199</v>
      </c>
      <c r="F103" s="8">
        <v>9453</v>
      </c>
      <c r="G103" s="8">
        <v>11295</v>
      </c>
      <c r="H103" s="8">
        <v>4371</v>
      </c>
      <c r="I103" s="8">
        <v>16099</v>
      </c>
      <c r="J103" s="8">
        <v>12466</v>
      </c>
      <c r="K103" s="8">
        <v>135581</v>
      </c>
    </row>
    <row r="104" spans="1:11" ht="13.5">
      <c r="A104" s="1">
        <v>5</v>
      </c>
      <c r="B104" s="12" t="s">
        <v>90</v>
      </c>
      <c r="C104" s="8">
        <v>94816</v>
      </c>
      <c r="D104" s="8">
        <v>27543</v>
      </c>
      <c r="E104" s="8">
        <v>13584</v>
      </c>
      <c r="F104" s="8">
        <v>3161</v>
      </c>
      <c r="G104" s="8">
        <v>2400</v>
      </c>
      <c r="H104" s="8">
        <v>1961</v>
      </c>
      <c r="I104" s="8">
        <v>2624</v>
      </c>
      <c r="J104" s="8">
        <v>4147</v>
      </c>
      <c r="K104" s="8">
        <v>26962</v>
      </c>
    </row>
    <row r="105" spans="1:11" ht="13.5">
      <c r="A105" s="1">
        <v>6</v>
      </c>
      <c r="B105" s="12" t="s">
        <v>91</v>
      </c>
      <c r="C105" s="8">
        <v>167784</v>
      </c>
      <c r="D105" s="8">
        <v>46134</v>
      </c>
      <c r="E105" s="8">
        <v>24262</v>
      </c>
      <c r="F105" s="8">
        <v>3357</v>
      </c>
      <c r="G105" s="8">
        <v>5272</v>
      </c>
      <c r="H105" s="8">
        <v>3510</v>
      </c>
      <c r="I105" s="8">
        <v>4488</v>
      </c>
      <c r="J105" s="8">
        <v>8678</v>
      </c>
      <c r="K105" s="8">
        <v>37807</v>
      </c>
    </row>
    <row r="106" spans="1:11" ht="13.5">
      <c r="A106" s="1">
        <v>7</v>
      </c>
      <c r="B106" s="12" t="s">
        <v>92</v>
      </c>
      <c r="C106" s="8">
        <v>40237</v>
      </c>
      <c r="D106" s="8">
        <v>13815</v>
      </c>
      <c r="E106" s="8">
        <v>4156</v>
      </c>
      <c r="F106" s="8">
        <v>3833</v>
      </c>
      <c r="G106" s="8">
        <v>1269</v>
      </c>
      <c r="H106" s="8">
        <v>1010</v>
      </c>
      <c r="I106" s="8">
        <v>1028</v>
      </c>
      <c r="J106" s="8">
        <v>3070</v>
      </c>
      <c r="K106" s="8">
        <v>11762</v>
      </c>
    </row>
    <row r="107" spans="1:11" ht="13.5">
      <c r="A107" s="1">
        <v>8</v>
      </c>
      <c r="B107" s="12" t="s">
        <v>93</v>
      </c>
      <c r="C107" s="8">
        <v>61399</v>
      </c>
      <c r="D107" s="8">
        <v>22935</v>
      </c>
      <c r="E107" s="11">
        <v>11298</v>
      </c>
      <c r="F107" s="11">
        <v>2223</v>
      </c>
      <c r="G107" s="8">
        <v>1622</v>
      </c>
      <c r="H107" s="8">
        <v>880</v>
      </c>
      <c r="I107" s="8">
        <v>4187</v>
      </c>
      <c r="J107" s="8">
        <v>4950</v>
      </c>
      <c r="K107" s="8">
        <v>26320</v>
      </c>
    </row>
    <row r="108" spans="1:11" ht="13.5">
      <c r="A108" s="1">
        <v>9</v>
      </c>
      <c r="B108" s="12" t="s">
        <v>94</v>
      </c>
      <c r="C108" s="8">
        <v>867289</v>
      </c>
      <c r="D108" s="8">
        <v>365846</v>
      </c>
      <c r="E108" s="8">
        <v>173136</v>
      </c>
      <c r="F108" s="8">
        <v>10259</v>
      </c>
      <c r="G108" s="8">
        <v>42758</v>
      </c>
      <c r="H108" s="8">
        <v>59897</v>
      </c>
      <c r="I108" s="8">
        <v>44498</v>
      </c>
      <c r="J108" s="8">
        <v>100066</v>
      </c>
      <c r="K108" s="8">
        <v>535027</v>
      </c>
    </row>
    <row r="109" spans="1:11" ht="13.5">
      <c r="A109" s="1">
        <v>10</v>
      </c>
      <c r="B109" s="12" t="s">
        <v>95</v>
      </c>
      <c r="C109" s="8">
        <v>127474</v>
      </c>
      <c r="D109" s="8">
        <v>51894</v>
      </c>
      <c r="E109" s="8">
        <v>29735</v>
      </c>
      <c r="F109" s="8">
        <v>201</v>
      </c>
      <c r="G109" s="8">
        <v>3012</v>
      </c>
      <c r="H109" s="8">
        <v>5494</v>
      </c>
      <c r="I109" s="8">
        <v>4077</v>
      </c>
      <c r="J109" s="8">
        <v>11992</v>
      </c>
      <c r="K109" s="8">
        <v>47286</v>
      </c>
    </row>
    <row r="110" spans="1:11" ht="13.5">
      <c r="A110" s="1">
        <v>11</v>
      </c>
      <c r="B110" s="12" t="s">
        <v>96</v>
      </c>
      <c r="C110" s="8">
        <v>323561</v>
      </c>
      <c r="D110" s="8">
        <v>90448</v>
      </c>
      <c r="E110" s="8">
        <v>51553</v>
      </c>
      <c r="F110" s="8">
        <v>3390</v>
      </c>
      <c r="G110" s="8">
        <v>7714</v>
      </c>
      <c r="H110" s="8">
        <v>8649</v>
      </c>
      <c r="I110" s="8">
        <v>9409</v>
      </c>
      <c r="J110" s="8">
        <v>15242</v>
      </c>
      <c r="K110" s="8">
        <v>103530</v>
      </c>
    </row>
    <row r="111" spans="1:11" ht="13.5">
      <c r="A111" s="1">
        <v>12</v>
      </c>
      <c r="B111" s="12" t="s">
        <v>97</v>
      </c>
      <c r="C111" s="8">
        <v>437481</v>
      </c>
      <c r="D111" s="8">
        <v>114772</v>
      </c>
      <c r="E111" s="8">
        <v>69877</v>
      </c>
      <c r="F111" s="8">
        <v>1922</v>
      </c>
      <c r="G111" s="8">
        <v>11348</v>
      </c>
      <c r="H111" s="8">
        <v>4344</v>
      </c>
      <c r="I111" s="8">
        <v>11311</v>
      </c>
      <c r="J111" s="8">
        <v>16988</v>
      </c>
      <c r="K111" s="8">
        <v>96172</v>
      </c>
    </row>
    <row r="112" spans="1:11" ht="13.5">
      <c r="A112" s="1">
        <v>13</v>
      </c>
      <c r="B112" s="12" t="s">
        <v>98</v>
      </c>
      <c r="C112" s="8">
        <v>52353</v>
      </c>
      <c r="D112" s="8">
        <v>17132</v>
      </c>
      <c r="E112" s="8">
        <v>6604</v>
      </c>
      <c r="F112" s="8">
        <v>3932</v>
      </c>
      <c r="G112" s="8">
        <v>1703</v>
      </c>
      <c r="H112" s="8">
        <v>1200</v>
      </c>
      <c r="I112" s="8">
        <v>1742</v>
      </c>
      <c r="J112" s="8">
        <v>2428</v>
      </c>
      <c r="K112" s="8">
        <v>19290</v>
      </c>
    </row>
    <row r="113" spans="1:11" ht="13.5">
      <c r="A113" s="1">
        <v>14</v>
      </c>
      <c r="B113" s="12" t="s">
        <v>99</v>
      </c>
      <c r="C113" s="8">
        <v>58417</v>
      </c>
      <c r="D113" s="8">
        <v>22068</v>
      </c>
      <c r="E113" s="8">
        <v>7551</v>
      </c>
      <c r="F113" s="8">
        <v>4552</v>
      </c>
      <c r="G113" s="8">
        <v>1557</v>
      </c>
      <c r="H113" s="8">
        <v>4099</v>
      </c>
      <c r="I113" s="8">
        <v>1412</v>
      </c>
      <c r="J113" s="8">
        <v>7192</v>
      </c>
      <c r="K113" s="8">
        <v>16969</v>
      </c>
    </row>
    <row r="114" spans="1:11" ht="13.5">
      <c r="A114" s="1">
        <v>15</v>
      </c>
      <c r="B114" s="12" t="s">
        <v>100</v>
      </c>
      <c r="C114" s="8">
        <v>279405</v>
      </c>
      <c r="D114" s="8">
        <v>87639</v>
      </c>
      <c r="E114" s="8">
        <v>56750</v>
      </c>
      <c r="F114" s="8">
        <v>318</v>
      </c>
      <c r="G114" s="8">
        <v>8036</v>
      </c>
      <c r="H114" s="8">
        <v>4072</v>
      </c>
      <c r="I114" s="8">
        <v>12598</v>
      </c>
      <c r="J114" s="8">
        <v>17194</v>
      </c>
      <c r="K114" s="8">
        <v>87422</v>
      </c>
    </row>
    <row r="115" spans="1:11" ht="13.5">
      <c r="A115" s="1">
        <v>16</v>
      </c>
      <c r="B115" s="12" t="s">
        <v>101</v>
      </c>
      <c r="C115" s="8">
        <v>83513</v>
      </c>
      <c r="D115" s="8">
        <v>21178</v>
      </c>
      <c r="E115" s="8">
        <v>11430</v>
      </c>
      <c r="F115" s="8">
        <v>2131</v>
      </c>
      <c r="G115" s="8">
        <v>2202</v>
      </c>
      <c r="H115" s="8">
        <v>805</v>
      </c>
      <c r="I115" s="8">
        <v>1942</v>
      </c>
      <c r="J115" s="8">
        <v>3558</v>
      </c>
      <c r="K115" s="8">
        <v>15577</v>
      </c>
    </row>
    <row r="116" spans="1:11" ht="13.5">
      <c r="A116" s="1"/>
      <c r="B116" s="23" t="s">
        <v>314</v>
      </c>
      <c r="C116" s="8">
        <f aca="true" t="shared" si="11" ref="C116:K116">SUM(C100:C115)</f>
        <v>3418464</v>
      </c>
      <c r="D116" s="8">
        <f t="shared" si="11"/>
        <v>1101629</v>
      </c>
      <c r="E116" s="8">
        <f t="shared" si="11"/>
        <v>584527</v>
      </c>
      <c r="F116" s="8">
        <f t="shared" si="11"/>
        <v>58246</v>
      </c>
      <c r="G116" s="8">
        <f t="shared" si="11"/>
        <v>108545</v>
      </c>
      <c r="H116" s="8">
        <f t="shared" si="11"/>
        <v>105660</v>
      </c>
      <c r="I116" s="8">
        <f t="shared" si="11"/>
        <v>125273</v>
      </c>
      <c r="J116" s="8">
        <f t="shared" si="11"/>
        <v>220530</v>
      </c>
      <c r="K116" s="8">
        <f t="shared" si="11"/>
        <v>1238907</v>
      </c>
    </row>
    <row r="117" spans="1:11" ht="13.5">
      <c r="A117" s="1"/>
      <c r="B117" s="12"/>
      <c r="C117" s="8"/>
      <c r="D117" s="8"/>
      <c r="E117" s="8"/>
      <c r="F117" s="8"/>
      <c r="G117" s="8"/>
      <c r="H117" s="8"/>
      <c r="I117" s="8"/>
      <c r="J117" s="8"/>
      <c r="K117" s="8"/>
    </row>
    <row r="118" spans="1:28" ht="13.5">
      <c r="A118" s="1"/>
      <c r="B118" s="13" t="s">
        <v>102</v>
      </c>
      <c r="C118" s="8"/>
      <c r="D118" s="8"/>
      <c r="E118" s="8"/>
      <c r="F118" s="8"/>
      <c r="G118" s="8"/>
      <c r="H118" s="8"/>
      <c r="I118" s="8"/>
      <c r="J118" s="8"/>
      <c r="K118" s="8"/>
      <c r="T118" s="5"/>
      <c r="U118" s="5"/>
      <c r="V118" s="5"/>
      <c r="W118" s="5"/>
      <c r="X118" s="5"/>
      <c r="Y118" s="5"/>
      <c r="Z118" s="5"/>
      <c r="AA118" s="5"/>
      <c r="AB118" s="5"/>
    </row>
    <row r="119" spans="1:27" ht="13.5">
      <c r="A119" s="1">
        <v>1</v>
      </c>
      <c r="B119" s="12" t="s">
        <v>103</v>
      </c>
      <c r="C119" s="8">
        <v>513762</v>
      </c>
      <c r="D119" s="8">
        <v>164538</v>
      </c>
      <c r="E119" s="8">
        <v>87989</v>
      </c>
      <c r="F119" s="8">
        <v>1052</v>
      </c>
      <c r="G119" s="8">
        <v>20829</v>
      </c>
      <c r="H119" s="8">
        <v>9831</v>
      </c>
      <c r="I119" s="8">
        <v>19709</v>
      </c>
      <c r="J119" s="8">
        <v>23398</v>
      </c>
      <c r="K119" s="8">
        <v>205805</v>
      </c>
      <c r="T119" s="5"/>
      <c r="U119" s="5"/>
      <c r="V119" s="5"/>
      <c r="W119" s="5"/>
      <c r="X119" s="5"/>
      <c r="Y119" s="5"/>
      <c r="Z119" s="5"/>
      <c r="AA119" s="5"/>
    </row>
    <row r="120" spans="1:27" ht="13.5">
      <c r="A120" s="1">
        <v>2</v>
      </c>
      <c r="B120" s="12" t="s">
        <v>106</v>
      </c>
      <c r="C120" s="8">
        <v>370155</v>
      </c>
      <c r="D120" s="8">
        <v>128394</v>
      </c>
      <c r="E120" s="8">
        <v>65876</v>
      </c>
      <c r="F120" s="8">
        <v>120</v>
      </c>
      <c r="G120" s="8">
        <v>14199</v>
      </c>
      <c r="H120" s="8">
        <v>7755</v>
      </c>
      <c r="I120" s="8">
        <v>6612</v>
      </c>
      <c r="J120" s="8">
        <v>30489</v>
      </c>
      <c r="K120" s="8">
        <v>70654</v>
      </c>
      <c r="T120" s="5"/>
      <c r="U120" s="5"/>
      <c r="V120" s="5"/>
      <c r="W120" s="5"/>
      <c r="X120" s="5"/>
      <c r="Y120" s="5"/>
      <c r="Z120" s="5"/>
      <c r="AA120" s="5"/>
    </row>
    <row r="121" spans="1:11" ht="13.5">
      <c r="A121" s="1">
        <v>3</v>
      </c>
      <c r="B121" s="12" t="s">
        <v>111</v>
      </c>
      <c r="C121" s="8">
        <v>105035</v>
      </c>
      <c r="D121" s="8">
        <v>37790</v>
      </c>
      <c r="E121" s="8">
        <v>20144</v>
      </c>
      <c r="F121" s="8">
        <v>1299</v>
      </c>
      <c r="G121" s="8">
        <v>3152</v>
      </c>
      <c r="H121" s="8">
        <v>3172</v>
      </c>
      <c r="I121" s="8">
        <v>5005</v>
      </c>
      <c r="J121" s="8">
        <v>4676</v>
      </c>
      <c r="K121" s="8">
        <v>33656</v>
      </c>
    </row>
    <row r="122" spans="1:11" ht="13.5">
      <c r="A122" s="1">
        <v>4</v>
      </c>
      <c r="B122" s="12" t="s">
        <v>112</v>
      </c>
      <c r="C122" s="8">
        <v>106481</v>
      </c>
      <c r="D122" s="8">
        <v>32531</v>
      </c>
      <c r="E122" s="8">
        <v>17662</v>
      </c>
      <c r="F122" s="8">
        <v>1779</v>
      </c>
      <c r="G122" s="8">
        <v>3161</v>
      </c>
      <c r="H122" s="8">
        <v>1216</v>
      </c>
      <c r="I122" s="8">
        <v>2679</v>
      </c>
      <c r="J122" s="8">
        <v>2701</v>
      </c>
      <c r="K122" s="8">
        <v>23874</v>
      </c>
    </row>
    <row r="123" spans="1:11" ht="13.5">
      <c r="A123" s="1">
        <v>5</v>
      </c>
      <c r="B123" s="12" t="s">
        <v>113</v>
      </c>
      <c r="C123" s="8">
        <v>196065</v>
      </c>
      <c r="D123" s="8">
        <v>72682</v>
      </c>
      <c r="E123" s="8">
        <v>40307</v>
      </c>
      <c r="F123" s="8">
        <v>199</v>
      </c>
      <c r="G123" s="8">
        <v>8116</v>
      </c>
      <c r="H123" s="8">
        <v>3490</v>
      </c>
      <c r="I123" s="8">
        <v>5730</v>
      </c>
      <c r="J123" s="8">
        <v>15168</v>
      </c>
      <c r="K123" s="8">
        <v>47514</v>
      </c>
    </row>
    <row r="124" spans="1:11" ht="13.5">
      <c r="A124" s="1">
        <v>6</v>
      </c>
      <c r="B124" s="12" t="s">
        <v>118</v>
      </c>
      <c r="C124" s="8">
        <v>162201</v>
      </c>
      <c r="D124" s="8">
        <v>66800</v>
      </c>
      <c r="E124" s="8">
        <v>33673</v>
      </c>
      <c r="F124" s="8">
        <v>71</v>
      </c>
      <c r="G124" s="8">
        <v>10447</v>
      </c>
      <c r="H124" s="8">
        <v>3315</v>
      </c>
      <c r="I124" s="8">
        <v>4574</v>
      </c>
      <c r="J124" s="8">
        <v>12804</v>
      </c>
      <c r="K124" s="8">
        <v>43416</v>
      </c>
    </row>
    <row r="125" spans="1:11" ht="13.5">
      <c r="A125" s="1">
        <v>7</v>
      </c>
      <c r="B125" s="3" t="s">
        <v>323</v>
      </c>
      <c r="C125" s="8">
        <v>138721</v>
      </c>
      <c r="D125" s="8">
        <v>42609</v>
      </c>
      <c r="E125" s="8">
        <v>21947</v>
      </c>
      <c r="F125" s="8">
        <v>3436</v>
      </c>
      <c r="G125" s="8">
        <v>4161</v>
      </c>
      <c r="H125" s="8">
        <v>481</v>
      </c>
      <c r="I125" s="8">
        <v>2080</v>
      </c>
      <c r="J125" s="8">
        <v>3141</v>
      </c>
      <c r="K125" s="8">
        <v>18156</v>
      </c>
    </row>
    <row r="126" spans="1:11" ht="13.5">
      <c r="A126" s="1">
        <v>8</v>
      </c>
      <c r="B126" s="12" t="s">
        <v>104</v>
      </c>
      <c r="C126" s="8">
        <v>618280</v>
      </c>
      <c r="D126" s="8">
        <v>202291</v>
      </c>
      <c r="E126" s="8">
        <v>38164</v>
      </c>
      <c r="F126" s="8">
        <v>74227</v>
      </c>
      <c r="G126" s="8">
        <v>32570</v>
      </c>
      <c r="H126" s="8">
        <v>10836</v>
      </c>
      <c r="I126" s="8">
        <v>16168</v>
      </c>
      <c r="J126" s="8">
        <v>20315</v>
      </c>
      <c r="K126" s="8">
        <v>138653</v>
      </c>
    </row>
    <row r="127" spans="1:11" ht="13.5">
      <c r="A127" s="1">
        <v>9</v>
      </c>
      <c r="B127" s="12" t="s">
        <v>105</v>
      </c>
      <c r="C127" s="8">
        <v>372052</v>
      </c>
      <c r="D127" s="8">
        <v>123517</v>
      </c>
      <c r="E127" s="8">
        <v>27347</v>
      </c>
      <c r="F127" s="8">
        <v>38878</v>
      </c>
      <c r="G127" s="8">
        <v>15685</v>
      </c>
      <c r="H127" s="8">
        <v>3784</v>
      </c>
      <c r="I127" s="8">
        <v>7441</v>
      </c>
      <c r="J127" s="8">
        <v>15001</v>
      </c>
      <c r="K127" s="8">
        <v>49928</v>
      </c>
    </row>
    <row r="128" spans="1:11" ht="13.5">
      <c r="A128" s="1">
        <v>10</v>
      </c>
      <c r="B128" s="12" t="s">
        <v>107</v>
      </c>
      <c r="C128" s="8">
        <v>646580</v>
      </c>
      <c r="D128" s="8">
        <v>183993</v>
      </c>
      <c r="E128" s="8">
        <v>55843</v>
      </c>
      <c r="F128" s="8">
        <v>54308</v>
      </c>
      <c r="G128" s="8">
        <v>25720</v>
      </c>
      <c r="H128" s="8">
        <v>2508</v>
      </c>
      <c r="I128" s="8">
        <v>17792</v>
      </c>
      <c r="J128" s="8">
        <v>18731</v>
      </c>
      <c r="K128" s="8">
        <v>137466</v>
      </c>
    </row>
    <row r="129" spans="1:11" ht="13.5">
      <c r="A129" s="1">
        <v>11</v>
      </c>
      <c r="B129" s="12" t="s">
        <v>108</v>
      </c>
      <c r="C129" s="8">
        <v>419802</v>
      </c>
      <c r="D129" s="8">
        <v>143276</v>
      </c>
      <c r="E129" s="8">
        <v>26751</v>
      </c>
      <c r="F129" s="8">
        <v>49994</v>
      </c>
      <c r="G129" s="8">
        <v>21059</v>
      </c>
      <c r="H129" s="8">
        <v>5294</v>
      </c>
      <c r="I129" s="8">
        <v>8888</v>
      </c>
      <c r="J129" s="8">
        <v>18801</v>
      </c>
      <c r="K129" s="8">
        <v>75535</v>
      </c>
    </row>
    <row r="130" spans="1:11" ht="13.5">
      <c r="A130" s="1">
        <v>12</v>
      </c>
      <c r="B130" s="12" t="s">
        <v>109</v>
      </c>
      <c r="C130" s="8">
        <v>239567</v>
      </c>
      <c r="D130" s="8">
        <v>114552</v>
      </c>
      <c r="E130" s="8">
        <v>35607</v>
      </c>
      <c r="F130" s="8">
        <v>11281</v>
      </c>
      <c r="G130" s="8">
        <v>10874</v>
      </c>
      <c r="H130" s="8">
        <v>23316</v>
      </c>
      <c r="I130" s="8">
        <v>17637</v>
      </c>
      <c r="J130" s="8">
        <v>28606</v>
      </c>
      <c r="K130" s="8">
        <v>88973</v>
      </c>
    </row>
    <row r="131" spans="1:11" ht="13.5">
      <c r="A131" s="1">
        <v>13</v>
      </c>
      <c r="B131" s="12" t="s">
        <v>110</v>
      </c>
      <c r="C131" s="8">
        <v>611977</v>
      </c>
      <c r="D131" s="8">
        <v>183248</v>
      </c>
      <c r="E131" s="8">
        <v>40897</v>
      </c>
      <c r="F131" s="8">
        <v>62115</v>
      </c>
      <c r="G131" s="8">
        <v>21262</v>
      </c>
      <c r="H131" s="8">
        <v>5146</v>
      </c>
      <c r="I131" s="8">
        <v>10275</v>
      </c>
      <c r="J131" s="8">
        <v>25091</v>
      </c>
      <c r="K131" s="8">
        <v>84733</v>
      </c>
    </row>
    <row r="132" spans="1:11" ht="13.5">
      <c r="A132" s="1">
        <v>14</v>
      </c>
      <c r="B132" s="12" t="s">
        <v>114</v>
      </c>
      <c r="C132" s="8">
        <v>170537</v>
      </c>
      <c r="D132" s="8">
        <v>79571</v>
      </c>
      <c r="E132" s="8">
        <v>11893</v>
      </c>
      <c r="F132" s="8">
        <v>29167</v>
      </c>
      <c r="G132" s="8">
        <v>11582</v>
      </c>
      <c r="H132" s="8">
        <v>3998</v>
      </c>
      <c r="I132" s="8">
        <v>4857</v>
      </c>
      <c r="J132" s="8">
        <v>12842</v>
      </c>
      <c r="K132" s="8">
        <v>46135</v>
      </c>
    </row>
    <row r="133" spans="1:11" ht="13.5">
      <c r="A133" s="1">
        <v>15</v>
      </c>
      <c r="B133" s="12" t="s">
        <v>115</v>
      </c>
      <c r="C133" s="8">
        <v>77132</v>
      </c>
      <c r="D133" s="8">
        <v>71130</v>
      </c>
      <c r="E133" s="8">
        <v>12435</v>
      </c>
      <c r="F133" s="8">
        <v>16904</v>
      </c>
      <c r="G133" s="8">
        <v>10330</v>
      </c>
      <c r="H133" s="8">
        <v>259</v>
      </c>
      <c r="I133" s="8">
        <v>2764</v>
      </c>
      <c r="J133" s="8">
        <v>23676</v>
      </c>
      <c r="K133" s="8">
        <v>30132</v>
      </c>
    </row>
    <row r="134" spans="1:11" ht="13.5">
      <c r="A134" s="1">
        <v>16</v>
      </c>
      <c r="B134" s="12" t="s">
        <v>116</v>
      </c>
      <c r="C134" s="8">
        <v>502801</v>
      </c>
      <c r="D134" s="8">
        <v>134737</v>
      </c>
      <c r="E134" s="8">
        <v>56399</v>
      </c>
      <c r="F134" s="8">
        <v>18046</v>
      </c>
      <c r="G134" s="8">
        <v>14811</v>
      </c>
      <c r="H134" s="8">
        <v>3992</v>
      </c>
      <c r="I134" s="8">
        <v>9749</v>
      </c>
      <c r="J134" s="8">
        <v>13593</v>
      </c>
      <c r="K134" s="8">
        <v>87243</v>
      </c>
    </row>
    <row r="135" spans="1:11" ht="13.5">
      <c r="A135" s="1">
        <v>17</v>
      </c>
      <c r="B135" s="12" t="s">
        <v>117</v>
      </c>
      <c r="C135" s="8">
        <v>234492</v>
      </c>
      <c r="D135" s="8">
        <v>96586</v>
      </c>
      <c r="E135" s="8">
        <v>23990</v>
      </c>
      <c r="F135" s="8">
        <v>24117</v>
      </c>
      <c r="G135" s="8">
        <v>11828</v>
      </c>
      <c r="H135" s="8">
        <v>6015</v>
      </c>
      <c r="I135" s="8">
        <v>7476</v>
      </c>
      <c r="J135" s="8">
        <v>10289</v>
      </c>
      <c r="K135" s="8">
        <v>66688</v>
      </c>
    </row>
    <row r="136" spans="1:11" ht="13.5">
      <c r="A136" s="1"/>
      <c r="B136" s="23" t="s">
        <v>314</v>
      </c>
      <c r="C136" s="8">
        <f aca="true" t="shared" si="12" ref="C136:K136">SUM(C119:C135)</f>
        <v>5485640</v>
      </c>
      <c r="D136" s="8">
        <f t="shared" si="12"/>
        <v>1878245</v>
      </c>
      <c r="E136" s="8">
        <f t="shared" si="12"/>
        <v>616924</v>
      </c>
      <c r="F136" s="8">
        <f t="shared" si="12"/>
        <v>386993</v>
      </c>
      <c r="G136" s="8">
        <f t="shared" si="12"/>
        <v>239786</v>
      </c>
      <c r="H136" s="8">
        <f t="shared" si="12"/>
        <v>94408</v>
      </c>
      <c r="I136" s="8">
        <f t="shared" si="12"/>
        <v>149436</v>
      </c>
      <c r="J136" s="8">
        <f t="shared" si="12"/>
        <v>279322</v>
      </c>
      <c r="K136" s="8">
        <f t="shared" si="12"/>
        <v>1248561</v>
      </c>
    </row>
    <row r="137" spans="1:11" ht="13.5">
      <c r="A137" s="1"/>
      <c r="B137" s="23"/>
      <c r="C137" s="8"/>
      <c r="D137" s="8"/>
      <c r="E137" s="8"/>
      <c r="F137" s="8"/>
      <c r="G137" s="8"/>
      <c r="H137" s="8"/>
      <c r="I137" s="8"/>
      <c r="J137" s="8"/>
      <c r="K137" s="8"/>
    </row>
    <row r="138" spans="1:33" ht="13.5">
      <c r="A138" s="1"/>
      <c r="B138" s="13" t="s">
        <v>119</v>
      </c>
      <c r="C138" s="8"/>
      <c r="D138" s="8"/>
      <c r="E138" s="8"/>
      <c r="F138" s="8"/>
      <c r="G138" s="8"/>
      <c r="H138" s="2"/>
      <c r="I138" s="8"/>
      <c r="J138" s="8"/>
      <c r="K138" s="8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1:11" ht="13.5">
      <c r="A139" s="1">
        <v>1</v>
      </c>
      <c r="B139" s="12" t="s">
        <v>120</v>
      </c>
      <c r="C139" s="8">
        <v>58755</v>
      </c>
      <c r="D139" s="8">
        <v>18256</v>
      </c>
      <c r="E139" s="8">
        <v>10593</v>
      </c>
      <c r="F139" s="8">
        <v>1331</v>
      </c>
      <c r="G139" s="8">
        <v>1673</v>
      </c>
      <c r="H139" s="8">
        <v>541</v>
      </c>
      <c r="I139" s="8">
        <v>1333</v>
      </c>
      <c r="J139" s="8">
        <v>1627</v>
      </c>
      <c r="K139" s="8">
        <v>12469</v>
      </c>
    </row>
    <row r="140" spans="1:11" ht="13.5">
      <c r="A140" s="1">
        <v>2</v>
      </c>
      <c r="B140" s="12" t="s">
        <v>121</v>
      </c>
      <c r="C140" s="8">
        <v>433882</v>
      </c>
      <c r="D140" s="8">
        <v>145876</v>
      </c>
      <c r="E140" s="8">
        <v>68828</v>
      </c>
      <c r="F140" s="8">
        <v>14306</v>
      </c>
      <c r="G140" s="8">
        <v>16917</v>
      </c>
      <c r="H140" s="8">
        <v>10234</v>
      </c>
      <c r="I140" s="8">
        <v>17135</v>
      </c>
      <c r="J140" s="8">
        <v>30380</v>
      </c>
      <c r="K140" s="8">
        <v>163520</v>
      </c>
    </row>
    <row r="141" spans="1:11" ht="13.5">
      <c r="A141" s="1">
        <v>3</v>
      </c>
      <c r="B141" s="12" t="s">
        <v>122</v>
      </c>
      <c r="C141" s="8">
        <v>169945</v>
      </c>
      <c r="D141" s="8">
        <v>56725</v>
      </c>
      <c r="E141" s="8">
        <v>36178</v>
      </c>
      <c r="F141" s="8">
        <v>60</v>
      </c>
      <c r="G141" s="8">
        <v>4855</v>
      </c>
      <c r="H141" s="8">
        <v>3142</v>
      </c>
      <c r="I141" s="8">
        <v>4702</v>
      </c>
      <c r="J141" s="8">
        <v>5145</v>
      </c>
      <c r="K141" s="8">
        <v>48342</v>
      </c>
    </row>
    <row r="142" spans="1:11" ht="13.5">
      <c r="A142" s="1">
        <v>4</v>
      </c>
      <c r="B142" s="12" t="s">
        <v>123</v>
      </c>
      <c r="C142" s="8">
        <v>3375772</v>
      </c>
      <c r="D142" s="8">
        <v>1516790</v>
      </c>
      <c r="E142" s="8">
        <v>712592</v>
      </c>
      <c r="F142" s="8">
        <v>73821</v>
      </c>
      <c r="G142" s="8">
        <v>181926</v>
      </c>
      <c r="H142" s="8">
        <v>153273</v>
      </c>
      <c r="I142" s="8">
        <v>213963</v>
      </c>
      <c r="J142" s="8">
        <v>365597</v>
      </c>
      <c r="K142" s="8">
        <v>2362240</v>
      </c>
    </row>
    <row r="143" spans="1:11" ht="13.5">
      <c r="A143" s="1">
        <v>5</v>
      </c>
      <c r="B143" s="12" t="s">
        <v>125</v>
      </c>
      <c r="C143" s="8">
        <v>374923</v>
      </c>
      <c r="D143" s="8">
        <v>125516</v>
      </c>
      <c r="E143" s="8">
        <v>74811</v>
      </c>
      <c r="F143" s="8">
        <v>76</v>
      </c>
      <c r="G143" s="8">
        <v>14156</v>
      </c>
      <c r="H143" s="8">
        <v>5675</v>
      </c>
      <c r="I143" s="8">
        <v>9658</v>
      </c>
      <c r="J143" s="8">
        <v>28176</v>
      </c>
      <c r="K143" s="8">
        <v>92334</v>
      </c>
    </row>
    <row r="144" spans="1:11" ht="13.5">
      <c r="A144" s="1">
        <v>6</v>
      </c>
      <c r="B144" s="12" t="s">
        <v>126</v>
      </c>
      <c r="C144" s="8">
        <v>115970</v>
      </c>
      <c r="D144" s="8">
        <v>33062</v>
      </c>
      <c r="E144" s="8">
        <v>19998</v>
      </c>
      <c r="F144" s="8">
        <v>118</v>
      </c>
      <c r="G144" s="8">
        <v>3258</v>
      </c>
      <c r="H144" s="8">
        <v>1508</v>
      </c>
      <c r="I144" s="8">
        <v>2746</v>
      </c>
      <c r="J144" s="8">
        <v>7026</v>
      </c>
      <c r="K144" s="8">
        <v>24945</v>
      </c>
    </row>
    <row r="145" spans="1:11" ht="13.5">
      <c r="A145" s="1">
        <v>7</v>
      </c>
      <c r="B145" s="12" t="s">
        <v>127</v>
      </c>
      <c r="C145" s="8">
        <v>251998</v>
      </c>
      <c r="D145" s="8">
        <v>77006</v>
      </c>
      <c r="E145" s="8">
        <v>44081</v>
      </c>
      <c r="F145" s="8">
        <v>57</v>
      </c>
      <c r="G145" s="8">
        <v>6886</v>
      </c>
      <c r="H145" s="8">
        <v>2838</v>
      </c>
      <c r="I145" s="8">
        <v>7403</v>
      </c>
      <c r="J145" s="8">
        <v>9076</v>
      </c>
      <c r="K145" s="8">
        <v>54286</v>
      </c>
    </row>
    <row r="146" spans="1:11" ht="13.5">
      <c r="A146" s="1">
        <v>8</v>
      </c>
      <c r="B146" s="3" t="s">
        <v>315</v>
      </c>
      <c r="C146" s="8">
        <v>209520</v>
      </c>
      <c r="D146" s="8">
        <v>82045</v>
      </c>
      <c r="E146" s="8">
        <v>47960</v>
      </c>
      <c r="F146" s="8">
        <v>78</v>
      </c>
      <c r="G146" s="8">
        <v>6697</v>
      </c>
      <c r="H146" s="8">
        <v>6178</v>
      </c>
      <c r="I146" s="8">
        <v>10156</v>
      </c>
      <c r="J146" s="8">
        <v>17814</v>
      </c>
      <c r="K146" s="8">
        <v>72964</v>
      </c>
    </row>
    <row r="147" spans="1:11" ht="13.5">
      <c r="A147" s="1"/>
      <c r="B147" s="23" t="s">
        <v>314</v>
      </c>
      <c r="C147" s="8">
        <f aca="true" t="shared" si="13" ref="C147:K147">SUM(C139:C146)</f>
        <v>4990765</v>
      </c>
      <c r="D147" s="8">
        <f t="shared" si="13"/>
        <v>2055276</v>
      </c>
      <c r="E147" s="8">
        <f t="shared" si="13"/>
        <v>1015041</v>
      </c>
      <c r="F147" s="8">
        <f t="shared" si="13"/>
        <v>89847</v>
      </c>
      <c r="G147" s="8">
        <f t="shared" si="13"/>
        <v>236368</v>
      </c>
      <c r="H147" s="8">
        <f t="shared" si="13"/>
        <v>183389</v>
      </c>
      <c r="I147" s="8">
        <f t="shared" si="13"/>
        <v>267096</v>
      </c>
      <c r="J147" s="8">
        <f t="shared" si="13"/>
        <v>464841</v>
      </c>
      <c r="K147" s="8">
        <f t="shared" si="13"/>
        <v>2831100</v>
      </c>
    </row>
    <row r="148" spans="1:11" ht="13.5">
      <c r="A148" s="1"/>
      <c r="B148" s="23"/>
      <c r="C148" s="8"/>
      <c r="D148" s="8"/>
      <c r="E148" s="8"/>
      <c r="F148" s="8"/>
      <c r="G148" s="8"/>
      <c r="H148" s="8"/>
      <c r="I148" s="8"/>
      <c r="J148" s="8"/>
      <c r="K148" s="8"/>
    </row>
    <row r="149" spans="1:51" ht="13.5">
      <c r="A149" s="1"/>
      <c r="B149" s="12" t="s">
        <v>128</v>
      </c>
      <c r="C149" s="8"/>
      <c r="D149" s="8"/>
      <c r="E149" s="8"/>
      <c r="F149" s="8"/>
      <c r="G149" s="8"/>
      <c r="H149" s="8"/>
      <c r="I149" s="2"/>
      <c r="J149" s="9"/>
      <c r="K149" s="9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</row>
    <row r="150" spans="1:11" ht="13.5">
      <c r="A150" s="1">
        <v>1</v>
      </c>
      <c r="B150" s="12" t="s">
        <v>129</v>
      </c>
      <c r="C150" s="8">
        <v>190053</v>
      </c>
      <c r="D150" s="8">
        <v>75619</v>
      </c>
      <c r="E150" s="8">
        <v>28717</v>
      </c>
      <c r="F150" s="8">
        <v>9573</v>
      </c>
      <c r="G150" s="8">
        <v>6964</v>
      </c>
      <c r="H150" s="8">
        <v>7932</v>
      </c>
      <c r="I150" s="8">
        <v>11386</v>
      </c>
      <c r="J150" s="8">
        <v>11358</v>
      </c>
      <c r="K150" s="8">
        <v>74339</v>
      </c>
    </row>
    <row r="151" spans="1:11" ht="13.5">
      <c r="A151" s="1">
        <v>2</v>
      </c>
      <c r="B151" s="12" t="s">
        <v>130</v>
      </c>
      <c r="C151" s="8">
        <v>132695</v>
      </c>
      <c r="D151" s="8">
        <v>56619</v>
      </c>
      <c r="E151" s="8">
        <v>19192</v>
      </c>
      <c r="F151" s="8">
        <v>7679</v>
      </c>
      <c r="G151" s="8">
        <v>5236</v>
      </c>
      <c r="H151" s="8">
        <v>4269</v>
      </c>
      <c r="I151" s="8">
        <v>5205</v>
      </c>
      <c r="J151" s="8">
        <v>10126</v>
      </c>
      <c r="K151" s="8">
        <v>46394</v>
      </c>
    </row>
    <row r="152" spans="1:11" ht="13.5">
      <c r="A152" s="1">
        <v>3</v>
      </c>
      <c r="B152" s="12" t="s">
        <v>131</v>
      </c>
      <c r="C152" s="8">
        <v>32469</v>
      </c>
      <c r="D152" s="8">
        <v>17806</v>
      </c>
      <c r="E152" s="8">
        <v>3736</v>
      </c>
      <c r="F152" s="8">
        <v>5575</v>
      </c>
      <c r="G152" s="8">
        <v>2259</v>
      </c>
      <c r="H152" s="8">
        <v>1800</v>
      </c>
      <c r="I152" s="8">
        <v>2323</v>
      </c>
      <c r="J152" s="8">
        <v>4952</v>
      </c>
      <c r="K152" s="8">
        <v>18845</v>
      </c>
    </row>
    <row r="153" spans="1:11" ht="13.5">
      <c r="A153" s="1">
        <v>4</v>
      </c>
      <c r="B153" s="12" t="s">
        <v>132</v>
      </c>
      <c r="C153" s="8">
        <v>40649</v>
      </c>
      <c r="D153" s="8">
        <v>13591</v>
      </c>
      <c r="E153" s="8">
        <v>4338</v>
      </c>
      <c r="F153" s="8">
        <v>3534</v>
      </c>
      <c r="G153" s="8">
        <v>914</v>
      </c>
      <c r="H153" s="8">
        <v>1532</v>
      </c>
      <c r="I153" s="8">
        <v>1629</v>
      </c>
      <c r="J153" s="8">
        <v>2621</v>
      </c>
      <c r="K153" s="8">
        <v>14160</v>
      </c>
    </row>
    <row r="154" spans="1:11" ht="13.5">
      <c r="A154" s="1">
        <v>5</v>
      </c>
      <c r="B154" s="12" t="s">
        <v>133</v>
      </c>
      <c r="C154" s="8">
        <v>44017</v>
      </c>
      <c r="D154" s="8">
        <v>16811</v>
      </c>
      <c r="E154" s="8">
        <v>6080</v>
      </c>
      <c r="F154" s="8">
        <v>3034</v>
      </c>
      <c r="G154" s="8">
        <v>1412</v>
      </c>
      <c r="H154" s="8">
        <v>1224</v>
      </c>
      <c r="I154" s="8">
        <v>1459</v>
      </c>
      <c r="J154" s="8">
        <v>2685</v>
      </c>
      <c r="K154" s="8">
        <v>12190</v>
      </c>
    </row>
    <row r="155" spans="1:11" ht="13.5">
      <c r="A155" s="1">
        <v>6</v>
      </c>
      <c r="B155" s="12" t="s">
        <v>134</v>
      </c>
      <c r="C155" s="8">
        <v>44028</v>
      </c>
      <c r="D155" s="8">
        <v>20330</v>
      </c>
      <c r="E155" s="8">
        <v>4777</v>
      </c>
      <c r="F155" s="8">
        <v>6287</v>
      </c>
      <c r="G155" s="8">
        <v>1966</v>
      </c>
      <c r="H155" s="8">
        <v>1605</v>
      </c>
      <c r="I155" s="8">
        <v>2037</v>
      </c>
      <c r="J155" s="8">
        <v>4046</v>
      </c>
      <c r="K155" s="8">
        <v>16780</v>
      </c>
    </row>
    <row r="156" spans="1:11" ht="13.5">
      <c r="A156" s="1">
        <v>7</v>
      </c>
      <c r="B156" s="12" t="s">
        <v>135</v>
      </c>
      <c r="C156" s="8">
        <v>28184</v>
      </c>
      <c r="D156" s="8">
        <v>17916</v>
      </c>
      <c r="E156" s="8">
        <v>3977</v>
      </c>
      <c r="F156" s="8">
        <v>4305</v>
      </c>
      <c r="G156" s="8">
        <v>1357</v>
      </c>
      <c r="H156" s="8">
        <v>1748</v>
      </c>
      <c r="I156" s="8">
        <v>1894</v>
      </c>
      <c r="J156" s="8">
        <v>4821</v>
      </c>
      <c r="K156" s="8">
        <v>14477</v>
      </c>
    </row>
    <row r="157" spans="1:11" ht="13.5">
      <c r="A157" s="1">
        <v>8</v>
      </c>
      <c r="B157" s="12" t="s">
        <v>136</v>
      </c>
      <c r="C157" s="8">
        <v>81387</v>
      </c>
      <c r="D157" s="8">
        <v>30015</v>
      </c>
      <c r="E157" s="8">
        <v>9125</v>
      </c>
      <c r="F157" s="8">
        <v>7249</v>
      </c>
      <c r="G157" s="8">
        <v>3557</v>
      </c>
      <c r="H157" s="8">
        <v>2248</v>
      </c>
      <c r="I157" s="8">
        <v>3262</v>
      </c>
      <c r="J157" s="8">
        <v>5971</v>
      </c>
      <c r="K157" s="8">
        <v>24405</v>
      </c>
    </row>
    <row r="158" spans="1:11" ht="13.5">
      <c r="A158" s="1">
        <v>9</v>
      </c>
      <c r="B158" s="12" t="s">
        <v>137</v>
      </c>
      <c r="C158" s="8">
        <v>87078</v>
      </c>
      <c r="D158" s="8">
        <v>42843</v>
      </c>
      <c r="E158" s="8">
        <v>21002</v>
      </c>
      <c r="F158" s="8">
        <v>489</v>
      </c>
      <c r="G158" s="8">
        <v>5190</v>
      </c>
      <c r="H158" s="8">
        <v>3056</v>
      </c>
      <c r="I158" s="8">
        <v>3639</v>
      </c>
      <c r="J158" s="8">
        <v>10754</v>
      </c>
      <c r="K158" s="8">
        <v>34097</v>
      </c>
    </row>
    <row r="159" spans="1:11" ht="13.5">
      <c r="A159" s="1"/>
      <c r="B159" s="23" t="s">
        <v>314</v>
      </c>
      <c r="C159" s="8">
        <f aca="true" t="shared" si="14" ref="C159:K159">SUM(C150:C158)</f>
        <v>680560</v>
      </c>
      <c r="D159" s="8">
        <f t="shared" si="14"/>
        <v>291550</v>
      </c>
      <c r="E159" s="8">
        <f t="shared" si="14"/>
        <v>100944</v>
      </c>
      <c r="F159" s="8">
        <f t="shared" si="14"/>
        <v>47725</v>
      </c>
      <c r="G159" s="8">
        <f t="shared" si="14"/>
        <v>28855</v>
      </c>
      <c r="H159" s="8">
        <f t="shared" si="14"/>
        <v>25414</v>
      </c>
      <c r="I159" s="8">
        <f t="shared" si="14"/>
        <v>32834</v>
      </c>
      <c r="J159" s="8">
        <f t="shared" si="14"/>
        <v>57334</v>
      </c>
      <c r="K159" s="8">
        <f t="shared" si="14"/>
        <v>255687</v>
      </c>
    </row>
    <row r="160" spans="1:11" ht="13.5">
      <c r="A160" s="1"/>
      <c r="B160" s="23"/>
      <c r="C160" s="8"/>
      <c r="D160" s="8"/>
      <c r="E160" s="8"/>
      <c r="F160" s="8"/>
      <c r="G160" s="8"/>
      <c r="H160" s="8"/>
      <c r="I160" s="8"/>
      <c r="J160" s="8"/>
      <c r="K160" s="8"/>
    </row>
    <row r="161" spans="1:11" s="4" customFormat="1" ht="13.5">
      <c r="A161" s="2"/>
      <c r="B161" s="12" t="s">
        <v>138</v>
      </c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3.5">
      <c r="A162" s="1">
        <v>1</v>
      </c>
      <c r="B162" s="12" t="s">
        <v>139</v>
      </c>
      <c r="C162" s="8">
        <v>58601</v>
      </c>
      <c r="D162" s="8">
        <v>25693</v>
      </c>
      <c r="E162" s="8">
        <v>5530</v>
      </c>
      <c r="F162" s="8">
        <v>8275</v>
      </c>
      <c r="G162" s="8">
        <v>2590</v>
      </c>
      <c r="H162" s="8">
        <v>3058</v>
      </c>
      <c r="I162" s="8">
        <v>3143</v>
      </c>
      <c r="J162" s="8">
        <v>6240</v>
      </c>
      <c r="K162" s="8">
        <v>32938</v>
      </c>
    </row>
    <row r="163" spans="1:11" ht="13.5">
      <c r="A163" s="1">
        <v>2</v>
      </c>
      <c r="B163" s="2" t="s">
        <v>140</v>
      </c>
      <c r="C163" s="8">
        <v>35068</v>
      </c>
      <c r="D163" s="8">
        <v>15907</v>
      </c>
      <c r="E163" s="8">
        <v>4759</v>
      </c>
      <c r="F163" s="8">
        <v>4655</v>
      </c>
      <c r="G163" s="8">
        <v>1059</v>
      </c>
      <c r="H163" s="8">
        <v>1235</v>
      </c>
      <c r="I163" s="8">
        <v>2013</v>
      </c>
      <c r="J163" s="8">
        <v>3999</v>
      </c>
      <c r="K163" s="8">
        <v>14841</v>
      </c>
    </row>
    <row r="164" spans="1:11" ht="13.5">
      <c r="A164" s="1">
        <v>3</v>
      </c>
      <c r="B164" s="2" t="s">
        <v>305</v>
      </c>
      <c r="C164" s="8">
        <v>33786</v>
      </c>
      <c r="D164" s="8">
        <v>14236</v>
      </c>
      <c r="E164" s="8">
        <v>4211</v>
      </c>
      <c r="F164" s="8">
        <v>3391</v>
      </c>
      <c r="G164" s="8">
        <v>1606</v>
      </c>
      <c r="H164" s="8">
        <v>1186</v>
      </c>
      <c r="I164" s="8">
        <v>1415</v>
      </c>
      <c r="J164" s="8">
        <v>3441</v>
      </c>
      <c r="K164" s="8">
        <v>14534</v>
      </c>
    </row>
    <row r="165" spans="1:11" ht="13.5">
      <c r="A165" s="1"/>
      <c r="B165" s="23" t="s">
        <v>314</v>
      </c>
      <c r="C165" s="8">
        <f aca="true" t="shared" si="15" ref="C165:K165">SUM(C162:C164)</f>
        <v>127455</v>
      </c>
      <c r="D165" s="8">
        <f t="shared" si="15"/>
        <v>55836</v>
      </c>
      <c r="E165" s="8">
        <f t="shared" si="15"/>
        <v>14500</v>
      </c>
      <c r="F165" s="8">
        <f t="shared" si="15"/>
        <v>16321</v>
      </c>
      <c r="G165" s="8">
        <f t="shared" si="15"/>
        <v>5255</v>
      </c>
      <c r="H165" s="8">
        <f t="shared" si="15"/>
        <v>5479</v>
      </c>
      <c r="I165" s="8">
        <f t="shared" si="15"/>
        <v>6571</v>
      </c>
      <c r="J165" s="8">
        <f t="shared" si="15"/>
        <v>13680</v>
      </c>
      <c r="K165" s="8">
        <f t="shared" si="15"/>
        <v>62313</v>
      </c>
    </row>
    <row r="166" spans="1:11" ht="13.5">
      <c r="A166" s="1"/>
      <c r="B166" s="23"/>
      <c r="C166" s="8"/>
      <c r="D166" s="8"/>
      <c r="E166" s="8"/>
      <c r="F166" s="8"/>
      <c r="G166" s="8"/>
      <c r="H166" s="8"/>
      <c r="I166" s="8"/>
      <c r="J166" s="8"/>
      <c r="K166" s="8"/>
    </row>
    <row r="167" spans="1:11" s="4" customFormat="1" ht="13.5">
      <c r="A167" s="2"/>
      <c r="B167" s="12" t="s">
        <v>141</v>
      </c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3.5">
      <c r="A168" s="1">
        <v>1</v>
      </c>
      <c r="B168" s="12" t="s">
        <v>142</v>
      </c>
      <c r="C168" s="8">
        <v>68878</v>
      </c>
      <c r="D168" s="8">
        <v>29028</v>
      </c>
      <c r="E168" s="8">
        <v>9804</v>
      </c>
      <c r="F168" s="8">
        <v>5085</v>
      </c>
      <c r="G168" s="8">
        <v>3967</v>
      </c>
      <c r="H168" s="8">
        <v>2164</v>
      </c>
      <c r="I168" s="8">
        <v>3634</v>
      </c>
      <c r="J168" s="8">
        <v>4792</v>
      </c>
      <c r="K168" s="8">
        <v>34462</v>
      </c>
    </row>
    <row r="169" spans="1:11" ht="13.5">
      <c r="A169" s="1"/>
      <c r="B169" s="23" t="s">
        <v>314</v>
      </c>
      <c r="C169" s="8">
        <f aca="true" t="shared" si="16" ref="C169:K169">SUM(C168)</f>
        <v>68878</v>
      </c>
      <c r="D169" s="8">
        <f t="shared" si="16"/>
        <v>29028</v>
      </c>
      <c r="E169" s="8">
        <f t="shared" si="16"/>
        <v>9804</v>
      </c>
      <c r="F169" s="8">
        <f t="shared" si="16"/>
        <v>5085</v>
      </c>
      <c r="G169" s="8">
        <f t="shared" si="16"/>
        <v>3967</v>
      </c>
      <c r="H169" s="8">
        <f t="shared" si="16"/>
        <v>2164</v>
      </c>
      <c r="I169" s="8">
        <f t="shared" si="16"/>
        <v>3634</v>
      </c>
      <c r="J169" s="8">
        <f t="shared" si="16"/>
        <v>4792</v>
      </c>
      <c r="K169" s="8">
        <f t="shared" si="16"/>
        <v>34462</v>
      </c>
    </row>
    <row r="170" spans="1:11" ht="13.5">
      <c r="A170" s="1"/>
      <c r="B170" s="13"/>
      <c r="C170" s="8"/>
      <c r="D170" s="8"/>
      <c r="E170" s="8"/>
      <c r="F170" s="8"/>
      <c r="G170" s="8"/>
      <c r="H170" s="8"/>
      <c r="I170" s="8"/>
      <c r="J170" s="8"/>
      <c r="K170" s="8"/>
    </row>
    <row r="171" spans="1:11" ht="13.5">
      <c r="A171" s="1"/>
      <c r="B171" s="12" t="s">
        <v>143</v>
      </c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13.5">
      <c r="A172" s="1">
        <v>1</v>
      </c>
      <c r="B172" s="12" t="s">
        <v>144</v>
      </c>
      <c r="C172" s="8">
        <v>65013</v>
      </c>
      <c r="D172" s="8">
        <v>24960</v>
      </c>
      <c r="E172" s="8">
        <v>9025</v>
      </c>
      <c r="F172" s="8">
        <v>5284</v>
      </c>
      <c r="G172" s="8">
        <v>2388</v>
      </c>
      <c r="H172" s="8">
        <v>1898</v>
      </c>
      <c r="I172" s="8">
        <v>3330</v>
      </c>
      <c r="J172" s="8">
        <v>4117</v>
      </c>
      <c r="K172" s="8">
        <v>31133</v>
      </c>
    </row>
    <row r="173" spans="1:11" ht="13.5">
      <c r="A173" s="1"/>
      <c r="B173" s="23" t="s">
        <v>314</v>
      </c>
      <c r="C173" s="8">
        <f aca="true" t="shared" si="17" ref="C173:K173">SUM(C172)</f>
        <v>65013</v>
      </c>
      <c r="D173" s="8">
        <f t="shared" si="17"/>
        <v>24960</v>
      </c>
      <c r="E173" s="8">
        <f t="shared" si="17"/>
        <v>9025</v>
      </c>
      <c r="F173" s="8">
        <f t="shared" si="17"/>
        <v>5284</v>
      </c>
      <c r="G173" s="8">
        <f t="shared" si="17"/>
        <v>2388</v>
      </c>
      <c r="H173" s="8">
        <f t="shared" si="17"/>
        <v>1898</v>
      </c>
      <c r="I173" s="8">
        <f t="shared" si="17"/>
        <v>3330</v>
      </c>
      <c r="J173" s="8">
        <f t="shared" si="17"/>
        <v>4117</v>
      </c>
      <c r="K173" s="8">
        <f t="shared" si="17"/>
        <v>31133</v>
      </c>
    </row>
    <row r="174" spans="1:11" ht="13.5">
      <c r="A174" s="1"/>
      <c r="B174" s="23"/>
      <c r="C174" s="8"/>
      <c r="D174" s="8"/>
      <c r="E174" s="8"/>
      <c r="F174" s="8"/>
      <c r="G174" s="8"/>
      <c r="H174" s="8"/>
      <c r="I174" s="8"/>
      <c r="J174" s="8"/>
      <c r="K174" s="8"/>
    </row>
    <row r="175" spans="1:11" ht="13.5">
      <c r="A175" s="1"/>
      <c r="B175" s="13" t="s">
        <v>145</v>
      </c>
      <c r="C175" s="8"/>
      <c r="D175" s="2"/>
      <c r="E175" s="2"/>
      <c r="F175" s="9"/>
      <c r="G175" s="2"/>
      <c r="H175" s="8"/>
      <c r="I175" s="8"/>
      <c r="J175" s="8"/>
      <c r="K175" s="8"/>
    </row>
    <row r="176" spans="1:11" ht="13.5">
      <c r="A176" s="1">
        <v>1</v>
      </c>
      <c r="B176" s="12" t="s">
        <v>146</v>
      </c>
      <c r="C176" s="8">
        <v>55257</v>
      </c>
      <c r="D176" s="8">
        <v>21768</v>
      </c>
      <c r="E176" s="8">
        <v>6481</v>
      </c>
      <c r="F176" s="8">
        <v>3864</v>
      </c>
      <c r="G176" s="8">
        <v>2126</v>
      </c>
      <c r="H176" s="8">
        <v>2056</v>
      </c>
      <c r="I176" s="8">
        <v>1563</v>
      </c>
      <c r="J176" s="8">
        <v>4568</v>
      </c>
      <c r="K176" s="8">
        <v>14495</v>
      </c>
    </row>
    <row r="177" spans="1:11" ht="13.5">
      <c r="A177" s="1">
        <v>2</v>
      </c>
      <c r="B177" s="12" t="s">
        <v>147</v>
      </c>
      <c r="C177" s="8">
        <v>33956</v>
      </c>
      <c r="D177" s="8">
        <v>15651</v>
      </c>
      <c r="E177" s="8">
        <v>3559</v>
      </c>
      <c r="F177" s="8">
        <v>4633</v>
      </c>
      <c r="G177" s="8">
        <v>1115</v>
      </c>
      <c r="H177" s="8">
        <v>1502</v>
      </c>
      <c r="I177" s="8">
        <v>1880</v>
      </c>
      <c r="J177" s="8">
        <v>3172</v>
      </c>
      <c r="K177" s="8">
        <v>17616</v>
      </c>
    </row>
    <row r="178" spans="1:11" ht="13.5">
      <c r="A178" s="1"/>
      <c r="B178" s="23" t="s">
        <v>314</v>
      </c>
      <c r="C178" s="8">
        <f aca="true" t="shared" si="18" ref="C178:K178">SUM(C176:C177)</f>
        <v>89213</v>
      </c>
      <c r="D178" s="8">
        <f t="shared" si="18"/>
        <v>37419</v>
      </c>
      <c r="E178" s="8">
        <f t="shared" si="18"/>
        <v>10040</v>
      </c>
      <c r="F178" s="8">
        <f t="shared" si="18"/>
        <v>8497</v>
      </c>
      <c r="G178" s="8">
        <f t="shared" si="18"/>
        <v>3241</v>
      </c>
      <c r="H178" s="8">
        <f t="shared" si="18"/>
        <v>3558</v>
      </c>
      <c r="I178" s="8">
        <f t="shared" si="18"/>
        <v>3443</v>
      </c>
      <c r="J178" s="8">
        <f t="shared" si="18"/>
        <v>7740</v>
      </c>
      <c r="K178" s="8">
        <f t="shared" si="18"/>
        <v>32111</v>
      </c>
    </row>
    <row r="179" spans="1:11" ht="13.5">
      <c r="A179" s="1"/>
      <c r="B179" s="13"/>
      <c r="C179" s="8"/>
      <c r="D179" s="8"/>
      <c r="E179" s="8"/>
      <c r="F179" s="8"/>
      <c r="G179" s="8"/>
      <c r="H179" s="8"/>
      <c r="I179" s="8"/>
      <c r="J179" s="8"/>
      <c r="K179" s="8"/>
    </row>
    <row r="180" spans="1:11" ht="13.5">
      <c r="A180" s="1"/>
      <c r="B180" s="13" t="s">
        <v>149</v>
      </c>
      <c r="C180" s="8"/>
      <c r="D180" s="8"/>
      <c r="E180" s="2"/>
      <c r="F180" s="2"/>
      <c r="G180" s="9"/>
      <c r="H180" s="2"/>
      <c r="I180" s="8"/>
      <c r="J180" s="8"/>
      <c r="K180" s="8"/>
    </row>
    <row r="181" spans="1:11" ht="13.5">
      <c r="A181" s="1">
        <v>1</v>
      </c>
      <c r="B181" s="12" t="s">
        <v>151</v>
      </c>
      <c r="C181" s="8">
        <v>56642</v>
      </c>
      <c r="D181" s="8">
        <v>23762</v>
      </c>
      <c r="E181" s="8">
        <v>7903</v>
      </c>
      <c r="F181" s="8">
        <v>5094</v>
      </c>
      <c r="G181" s="8">
        <v>1951</v>
      </c>
      <c r="H181" s="8">
        <v>1780</v>
      </c>
      <c r="I181" s="8">
        <v>2295</v>
      </c>
      <c r="J181" s="8">
        <v>4386</v>
      </c>
      <c r="K181" s="8">
        <v>23708</v>
      </c>
    </row>
    <row r="182" spans="1:11" ht="13.5">
      <c r="A182" s="1">
        <v>2</v>
      </c>
      <c r="B182" s="12" t="s">
        <v>152</v>
      </c>
      <c r="C182" s="8">
        <v>357628</v>
      </c>
      <c r="D182" s="8">
        <v>136351</v>
      </c>
      <c r="E182" s="8">
        <v>60971</v>
      </c>
      <c r="F182" s="8">
        <v>19504</v>
      </c>
      <c r="G182" s="8">
        <v>13804</v>
      </c>
      <c r="H182" s="8">
        <v>7499</v>
      </c>
      <c r="I182" s="8">
        <v>19176</v>
      </c>
      <c r="J182" s="8">
        <v>33453</v>
      </c>
      <c r="K182" s="8">
        <v>187911</v>
      </c>
    </row>
    <row r="183" spans="1:11" ht="13.5">
      <c r="A183" s="1">
        <v>3</v>
      </c>
      <c r="B183" s="12" t="s">
        <v>153</v>
      </c>
      <c r="C183" s="8">
        <v>122384</v>
      </c>
      <c r="D183" s="8">
        <v>48390</v>
      </c>
      <c r="E183" s="8">
        <v>17875</v>
      </c>
      <c r="F183" s="8">
        <v>6779</v>
      </c>
      <c r="G183" s="8">
        <v>4943</v>
      </c>
      <c r="H183" s="8">
        <v>6601</v>
      </c>
      <c r="I183" s="8">
        <v>5796</v>
      </c>
      <c r="J183" s="8">
        <v>13962</v>
      </c>
      <c r="K183" s="8">
        <v>64045</v>
      </c>
    </row>
    <row r="184" spans="1:11" ht="13.5">
      <c r="A184" s="1"/>
      <c r="B184" s="23" t="s">
        <v>314</v>
      </c>
      <c r="C184" s="8">
        <f aca="true" t="shared" si="19" ref="C184:K184">SUM(C181:C183)</f>
        <v>536654</v>
      </c>
      <c r="D184" s="8">
        <f t="shared" si="19"/>
        <v>208503</v>
      </c>
      <c r="E184" s="8">
        <f t="shared" si="19"/>
        <v>86749</v>
      </c>
      <c r="F184" s="8">
        <f t="shared" si="19"/>
        <v>31377</v>
      </c>
      <c r="G184" s="8">
        <f t="shared" si="19"/>
        <v>20698</v>
      </c>
      <c r="H184" s="8">
        <f t="shared" si="19"/>
        <v>15880</v>
      </c>
      <c r="I184" s="8">
        <f t="shared" si="19"/>
        <v>27267</v>
      </c>
      <c r="J184" s="8">
        <f t="shared" si="19"/>
        <v>51801</v>
      </c>
      <c r="K184" s="8">
        <f t="shared" si="19"/>
        <v>275664</v>
      </c>
    </row>
    <row r="185" spans="1:11" ht="13.5">
      <c r="A185" s="1"/>
      <c r="B185" s="12"/>
      <c r="C185" s="8"/>
      <c r="D185" s="8"/>
      <c r="E185" s="8"/>
      <c r="F185" s="8"/>
      <c r="G185" s="8"/>
      <c r="H185" s="8"/>
      <c r="I185" s="8"/>
      <c r="J185" s="8"/>
      <c r="K185" s="8"/>
    </row>
    <row r="186" spans="1:11" ht="13.5">
      <c r="A186" s="1"/>
      <c r="B186" s="12" t="s">
        <v>154</v>
      </c>
      <c r="C186" s="8"/>
      <c r="D186" s="8"/>
      <c r="E186" s="8"/>
      <c r="F186" s="8"/>
      <c r="G186" s="2"/>
      <c r="H186" s="8"/>
      <c r="I186" s="8"/>
      <c r="J186" s="8"/>
      <c r="K186" s="8"/>
    </row>
    <row r="187" spans="1:11" ht="13.5">
      <c r="A187" s="1">
        <v>1</v>
      </c>
      <c r="B187" s="12" t="s">
        <v>156</v>
      </c>
      <c r="C187" s="8">
        <v>65874</v>
      </c>
      <c r="D187" s="8">
        <v>28160</v>
      </c>
      <c r="E187" s="8">
        <v>10297</v>
      </c>
      <c r="F187" s="8">
        <v>4437</v>
      </c>
      <c r="G187" s="8">
        <v>2113</v>
      </c>
      <c r="H187" s="8">
        <v>3033</v>
      </c>
      <c r="I187" s="8">
        <v>2454</v>
      </c>
      <c r="J187" s="8">
        <v>7983</v>
      </c>
      <c r="K187" s="8">
        <v>24345</v>
      </c>
    </row>
    <row r="188" spans="1:11" ht="13.5">
      <c r="A188" s="1">
        <v>2</v>
      </c>
      <c r="B188" s="12" t="s">
        <v>157</v>
      </c>
      <c r="C188" s="8">
        <v>148560</v>
      </c>
      <c r="D188" s="8">
        <v>53370</v>
      </c>
      <c r="E188" s="8">
        <v>26214</v>
      </c>
      <c r="F188" s="8">
        <v>3636</v>
      </c>
      <c r="G188" s="8">
        <v>4448</v>
      </c>
      <c r="H188" s="8">
        <v>2609</v>
      </c>
      <c r="I188" s="8">
        <v>6284</v>
      </c>
      <c r="J188" s="8">
        <v>8566</v>
      </c>
      <c r="K188" s="8">
        <v>55900</v>
      </c>
    </row>
    <row r="189" spans="1:11" ht="13.5">
      <c r="A189" s="1">
        <v>3</v>
      </c>
      <c r="B189" s="12" t="s">
        <v>158</v>
      </c>
      <c r="C189" s="8">
        <v>90416</v>
      </c>
      <c r="D189" s="8">
        <v>30126</v>
      </c>
      <c r="E189" s="8">
        <v>14119</v>
      </c>
      <c r="F189" s="8">
        <v>1738</v>
      </c>
      <c r="G189" s="8">
        <v>3020</v>
      </c>
      <c r="H189" s="8">
        <v>2389</v>
      </c>
      <c r="I189" s="8">
        <v>2514</v>
      </c>
      <c r="J189" s="8">
        <v>11082</v>
      </c>
      <c r="K189" s="8">
        <v>20000</v>
      </c>
    </row>
    <row r="190" spans="1:11" ht="13.5">
      <c r="A190" s="1">
        <v>4</v>
      </c>
      <c r="B190" s="12" t="s">
        <v>159</v>
      </c>
      <c r="C190" s="8">
        <v>401748</v>
      </c>
      <c r="D190" s="8">
        <v>152577</v>
      </c>
      <c r="E190" s="8">
        <v>69385</v>
      </c>
      <c r="F190" s="8">
        <v>14493</v>
      </c>
      <c r="G190" s="8">
        <v>16148</v>
      </c>
      <c r="H190" s="8">
        <v>9829</v>
      </c>
      <c r="I190" s="8">
        <v>15456</v>
      </c>
      <c r="J190" s="8">
        <v>30214</v>
      </c>
      <c r="K190" s="8">
        <v>156809</v>
      </c>
    </row>
    <row r="191" spans="1:11" ht="13.5">
      <c r="A191" s="1">
        <v>5</v>
      </c>
      <c r="B191" s="12" t="s">
        <v>160</v>
      </c>
      <c r="C191" s="8">
        <v>105015</v>
      </c>
      <c r="D191" s="8">
        <v>29919</v>
      </c>
      <c r="E191" s="8">
        <v>13471</v>
      </c>
      <c r="F191" s="8">
        <v>5016</v>
      </c>
      <c r="G191" s="8">
        <v>2739</v>
      </c>
      <c r="H191" s="8">
        <v>1054</v>
      </c>
      <c r="I191" s="8">
        <v>3744</v>
      </c>
      <c r="J191" s="8">
        <v>4707</v>
      </c>
      <c r="K191" s="8">
        <v>25552</v>
      </c>
    </row>
    <row r="192" spans="1:11" ht="13.5">
      <c r="A192" s="1">
        <v>6</v>
      </c>
      <c r="B192" s="12" t="s">
        <v>161</v>
      </c>
      <c r="C192" s="8">
        <v>46771</v>
      </c>
      <c r="D192" s="8">
        <v>21512</v>
      </c>
      <c r="E192" s="8">
        <v>7781</v>
      </c>
      <c r="F192" s="8">
        <v>2965</v>
      </c>
      <c r="G192" s="8">
        <v>1408</v>
      </c>
      <c r="H192" s="8">
        <v>3120</v>
      </c>
      <c r="I192" s="8">
        <v>1585</v>
      </c>
      <c r="J192" s="8">
        <v>8947</v>
      </c>
      <c r="K192" s="8">
        <v>18560</v>
      </c>
    </row>
    <row r="193" spans="1:11" ht="13.5">
      <c r="A193" s="1"/>
      <c r="B193" s="23" t="s">
        <v>314</v>
      </c>
      <c r="C193" s="8">
        <f aca="true" t="shared" si="20" ref="C193:K193">SUM(C187:C192)</f>
        <v>858384</v>
      </c>
      <c r="D193" s="8">
        <f t="shared" si="20"/>
        <v>315664</v>
      </c>
      <c r="E193" s="8">
        <f t="shared" si="20"/>
        <v>141267</v>
      </c>
      <c r="F193" s="8">
        <f t="shared" si="20"/>
        <v>32285</v>
      </c>
      <c r="G193" s="8">
        <f t="shared" si="20"/>
        <v>29876</v>
      </c>
      <c r="H193" s="8">
        <f t="shared" si="20"/>
        <v>22034</v>
      </c>
      <c r="I193" s="8">
        <f t="shared" si="20"/>
        <v>32037</v>
      </c>
      <c r="J193" s="8">
        <f t="shared" si="20"/>
        <v>71499</v>
      </c>
      <c r="K193" s="8">
        <f t="shared" si="20"/>
        <v>301166</v>
      </c>
    </row>
    <row r="194" spans="1:11" ht="13.5">
      <c r="A194" s="1"/>
      <c r="B194" s="23"/>
      <c r="C194" s="8"/>
      <c r="D194" s="8"/>
      <c r="E194" s="8"/>
      <c r="F194" s="8"/>
      <c r="G194" s="8"/>
      <c r="H194" s="8"/>
      <c r="I194" s="8"/>
      <c r="J194" s="8"/>
      <c r="K194" s="8"/>
    </row>
    <row r="195" spans="1:27" ht="13.5">
      <c r="A195" s="1"/>
      <c r="B195" s="12" t="s">
        <v>162</v>
      </c>
      <c r="C195" s="8"/>
      <c r="D195" s="8"/>
      <c r="E195" s="8"/>
      <c r="F195" s="8"/>
      <c r="G195" s="8"/>
      <c r="H195" s="8"/>
      <c r="I195" s="8"/>
      <c r="J195" s="8"/>
      <c r="K195" s="8"/>
      <c r="L195" s="4"/>
      <c r="M195" s="4"/>
      <c r="N195" s="4"/>
      <c r="O195" s="4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3.5">
      <c r="A196" s="1">
        <v>1</v>
      </c>
      <c r="B196" s="12" t="s">
        <v>164</v>
      </c>
      <c r="C196" s="8">
        <v>74778</v>
      </c>
      <c r="D196" s="8">
        <v>25575</v>
      </c>
      <c r="E196" s="8">
        <v>14621</v>
      </c>
      <c r="F196" s="8">
        <v>322</v>
      </c>
      <c r="G196" s="8">
        <v>3365</v>
      </c>
      <c r="H196" s="8">
        <v>2158</v>
      </c>
      <c r="I196" s="8">
        <v>2089</v>
      </c>
      <c r="J196" s="8">
        <v>3899</v>
      </c>
      <c r="K196" s="8">
        <v>22753</v>
      </c>
      <c r="S196" s="5"/>
      <c r="T196" s="5"/>
      <c r="U196" s="5"/>
      <c r="V196" s="5"/>
      <c r="W196" s="5"/>
      <c r="X196" s="5"/>
      <c r="Y196" s="5"/>
      <c r="Z196" s="5"/>
      <c r="AA196" s="5"/>
    </row>
    <row r="197" spans="1:11" ht="13.5">
      <c r="A197" s="1">
        <v>2</v>
      </c>
      <c r="B197" s="12" t="s">
        <v>165</v>
      </c>
      <c r="C197" s="8">
        <v>118014</v>
      </c>
      <c r="D197" s="8">
        <v>37681</v>
      </c>
      <c r="E197" s="8">
        <v>16845</v>
      </c>
      <c r="F197" s="8">
        <v>3969</v>
      </c>
      <c r="G197" s="8">
        <v>4665</v>
      </c>
      <c r="H197" s="8">
        <v>2836</v>
      </c>
      <c r="I197" s="8">
        <v>3566</v>
      </c>
      <c r="J197" s="8">
        <v>10613</v>
      </c>
      <c r="K197" s="8">
        <v>37307</v>
      </c>
    </row>
    <row r="198" spans="1:11" ht="13.5">
      <c r="A198" s="1">
        <v>3</v>
      </c>
      <c r="B198" s="12" t="s">
        <v>166</v>
      </c>
      <c r="C198" s="8">
        <v>110266</v>
      </c>
      <c r="D198" s="8">
        <v>31463</v>
      </c>
      <c r="E198" s="8">
        <v>16212</v>
      </c>
      <c r="F198" s="8">
        <v>3183</v>
      </c>
      <c r="G198" s="8">
        <v>3147</v>
      </c>
      <c r="H198" s="8">
        <v>933</v>
      </c>
      <c r="I198" s="8">
        <v>3497</v>
      </c>
      <c r="J198" s="8">
        <v>3600</v>
      </c>
      <c r="K198" s="8">
        <v>32541</v>
      </c>
    </row>
    <row r="199" spans="1:11" ht="13.5">
      <c r="A199" s="1">
        <v>4</v>
      </c>
      <c r="B199" s="12" t="s">
        <v>167</v>
      </c>
      <c r="C199" s="8">
        <v>58581</v>
      </c>
      <c r="D199" s="8">
        <v>23123</v>
      </c>
      <c r="E199" s="8">
        <v>10719</v>
      </c>
      <c r="F199" s="8">
        <v>1958</v>
      </c>
      <c r="G199" s="8">
        <v>2156</v>
      </c>
      <c r="H199" s="8">
        <v>2577</v>
      </c>
      <c r="I199" s="8">
        <v>1667</v>
      </c>
      <c r="J199" s="8">
        <v>7470</v>
      </c>
      <c r="K199" s="8">
        <v>16138</v>
      </c>
    </row>
    <row r="200" spans="1:11" ht="13.5">
      <c r="A200" s="1">
        <v>5</v>
      </c>
      <c r="B200" s="12" t="s">
        <v>168</v>
      </c>
      <c r="C200" s="8">
        <v>122110</v>
      </c>
      <c r="D200" s="8">
        <v>38003</v>
      </c>
      <c r="E200" s="8">
        <v>17599</v>
      </c>
      <c r="F200" s="8">
        <v>3616</v>
      </c>
      <c r="G200" s="8">
        <v>3971</v>
      </c>
      <c r="H200" s="8">
        <v>3283</v>
      </c>
      <c r="I200" s="8">
        <v>4112</v>
      </c>
      <c r="J200" s="8">
        <v>7674</v>
      </c>
      <c r="K200" s="8">
        <v>43207</v>
      </c>
    </row>
    <row r="201" spans="1:11" ht="13.5">
      <c r="A201" s="1">
        <v>6</v>
      </c>
      <c r="B201" s="12" t="s">
        <v>169</v>
      </c>
      <c r="C201" s="8">
        <v>471044</v>
      </c>
      <c r="D201" s="8">
        <v>191613</v>
      </c>
      <c r="E201" s="8">
        <v>87255</v>
      </c>
      <c r="F201" s="8">
        <v>13856</v>
      </c>
      <c r="G201" s="8">
        <v>22423</v>
      </c>
      <c r="H201" s="8">
        <v>15611</v>
      </c>
      <c r="I201" s="8">
        <v>25027</v>
      </c>
      <c r="J201" s="8">
        <v>43042</v>
      </c>
      <c r="K201" s="8">
        <v>196916</v>
      </c>
    </row>
    <row r="202" spans="1:11" ht="13.5">
      <c r="A202" s="1">
        <v>7</v>
      </c>
      <c r="B202" s="12" t="s">
        <v>170</v>
      </c>
      <c r="C202" s="8">
        <v>209681</v>
      </c>
      <c r="D202" s="8">
        <v>72557</v>
      </c>
      <c r="E202" s="8">
        <v>36241</v>
      </c>
      <c r="F202" s="8">
        <v>1575</v>
      </c>
      <c r="G202" s="8">
        <v>8843</v>
      </c>
      <c r="H202" s="8">
        <v>5952</v>
      </c>
      <c r="I202" s="8">
        <v>6794</v>
      </c>
      <c r="J202" s="8">
        <v>17314</v>
      </c>
      <c r="K202" s="8">
        <v>66396</v>
      </c>
    </row>
    <row r="203" spans="1:11" ht="13.5">
      <c r="A203" s="1">
        <v>8</v>
      </c>
      <c r="B203" s="12" t="s">
        <v>171</v>
      </c>
      <c r="C203" s="8">
        <v>235488</v>
      </c>
      <c r="D203" s="8">
        <v>73277</v>
      </c>
      <c r="E203" s="8">
        <v>42787</v>
      </c>
      <c r="F203" s="8">
        <v>454</v>
      </c>
      <c r="G203" s="8">
        <v>6586</v>
      </c>
      <c r="H203" s="8">
        <v>3746</v>
      </c>
      <c r="I203" s="8">
        <v>10453</v>
      </c>
      <c r="J203" s="8">
        <v>13659</v>
      </c>
      <c r="K203" s="8">
        <v>80207</v>
      </c>
    </row>
    <row r="204" spans="1:11" ht="13.5">
      <c r="A204" s="1">
        <v>9</v>
      </c>
      <c r="B204" s="12" t="s">
        <v>172</v>
      </c>
      <c r="C204" s="8">
        <v>85233</v>
      </c>
      <c r="D204" s="8">
        <v>29697</v>
      </c>
      <c r="E204" s="8">
        <v>13887</v>
      </c>
      <c r="F204" s="8">
        <v>3508</v>
      </c>
      <c r="G204" s="8">
        <v>2725</v>
      </c>
      <c r="H204" s="8">
        <v>2909</v>
      </c>
      <c r="I204" s="8">
        <v>3404</v>
      </c>
      <c r="J204" s="8">
        <v>6579</v>
      </c>
      <c r="K204" s="8">
        <v>27355</v>
      </c>
    </row>
    <row r="205" spans="1:11" ht="13.5">
      <c r="A205" s="1">
        <v>10</v>
      </c>
      <c r="B205" s="12" t="s">
        <v>173</v>
      </c>
      <c r="C205" s="8">
        <v>237457</v>
      </c>
      <c r="D205" s="8">
        <v>78229</v>
      </c>
      <c r="E205" s="8">
        <v>39897</v>
      </c>
      <c r="F205" s="8">
        <v>4982</v>
      </c>
      <c r="G205" s="8">
        <v>7724</v>
      </c>
      <c r="H205" s="8">
        <v>7178</v>
      </c>
      <c r="I205" s="8">
        <v>8492</v>
      </c>
      <c r="J205" s="8">
        <v>15592</v>
      </c>
      <c r="K205" s="8">
        <v>88487</v>
      </c>
    </row>
    <row r="206" spans="1:11" ht="13.5">
      <c r="A206" s="1">
        <v>11</v>
      </c>
      <c r="B206" s="12" t="s">
        <v>301</v>
      </c>
      <c r="C206" s="8">
        <v>566930</v>
      </c>
      <c r="D206" s="8">
        <v>204157</v>
      </c>
      <c r="E206" s="8">
        <v>104728</v>
      </c>
      <c r="F206" s="8">
        <v>11364</v>
      </c>
      <c r="G206" s="8">
        <v>26273</v>
      </c>
      <c r="H206" s="8">
        <v>12714</v>
      </c>
      <c r="I206" s="8">
        <v>25323</v>
      </c>
      <c r="J206" s="8">
        <v>52394</v>
      </c>
      <c r="K206" s="8">
        <v>220345</v>
      </c>
    </row>
    <row r="207" spans="1:11" ht="13.5">
      <c r="A207" s="1"/>
      <c r="B207" s="23" t="s">
        <v>314</v>
      </c>
      <c r="C207" s="8">
        <f aca="true" t="shared" si="21" ref="C207:K207">SUM(C196:C206)</f>
        <v>2289582</v>
      </c>
      <c r="D207" s="8">
        <f t="shared" si="21"/>
        <v>805375</v>
      </c>
      <c r="E207" s="8">
        <f t="shared" si="21"/>
        <v>400791</v>
      </c>
      <c r="F207" s="8">
        <f t="shared" si="21"/>
        <v>48787</v>
      </c>
      <c r="G207" s="8">
        <f t="shared" si="21"/>
        <v>91878</v>
      </c>
      <c r="H207" s="8">
        <f t="shared" si="21"/>
        <v>59897</v>
      </c>
      <c r="I207" s="8">
        <f t="shared" si="21"/>
        <v>94424</v>
      </c>
      <c r="J207" s="8">
        <f t="shared" si="21"/>
        <v>181836</v>
      </c>
      <c r="K207" s="8">
        <f t="shared" si="21"/>
        <v>831652</v>
      </c>
    </row>
    <row r="208" spans="1:11" ht="13.5">
      <c r="A208" s="1"/>
      <c r="B208" s="12"/>
      <c r="C208" s="8"/>
      <c r="D208" s="8"/>
      <c r="E208" s="8"/>
      <c r="F208" s="8"/>
      <c r="G208" s="8"/>
      <c r="H208" s="8"/>
      <c r="I208" s="8"/>
      <c r="J208" s="8"/>
      <c r="K208" s="8"/>
    </row>
    <row r="209" spans="1:28" ht="13.5">
      <c r="A209" s="1"/>
      <c r="B209" s="12" t="s">
        <v>174</v>
      </c>
      <c r="C209" s="8"/>
      <c r="D209" s="8"/>
      <c r="E209" s="8"/>
      <c r="F209" s="8"/>
      <c r="G209" s="8"/>
      <c r="H209" s="8"/>
      <c r="I209" s="8"/>
      <c r="J209" s="2"/>
      <c r="K209" s="8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3.5">
      <c r="A210" s="1">
        <v>1</v>
      </c>
      <c r="B210" s="12" t="s">
        <v>175</v>
      </c>
      <c r="C210" s="8">
        <v>66835</v>
      </c>
      <c r="D210" s="8">
        <v>20441</v>
      </c>
      <c r="E210" s="8">
        <v>12098</v>
      </c>
      <c r="F210" s="8">
        <v>123</v>
      </c>
      <c r="G210" s="8">
        <v>1345</v>
      </c>
      <c r="H210" s="8">
        <v>927</v>
      </c>
      <c r="I210" s="8">
        <v>1309</v>
      </c>
      <c r="J210" s="8">
        <v>4659</v>
      </c>
      <c r="K210" s="8">
        <v>9585</v>
      </c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3.5">
      <c r="A211" s="1">
        <v>2</v>
      </c>
      <c r="B211" s="12" t="s">
        <v>176</v>
      </c>
      <c r="C211" s="8">
        <v>98814</v>
      </c>
      <c r="D211" s="8">
        <v>36525</v>
      </c>
      <c r="E211" s="8">
        <v>24205</v>
      </c>
      <c r="F211" s="8">
        <v>58</v>
      </c>
      <c r="G211" s="8">
        <v>2543</v>
      </c>
      <c r="H211" s="8">
        <v>1355</v>
      </c>
      <c r="I211" s="8">
        <v>3499</v>
      </c>
      <c r="J211" s="8">
        <v>7096</v>
      </c>
      <c r="K211" s="8">
        <v>30491</v>
      </c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3.5">
      <c r="A212" s="1">
        <v>3</v>
      </c>
      <c r="B212" s="12" t="s">
        <v>177</v>
      </c>
      <c r="C212" s="8">
        <v>36652</v>
      </c>
      <c r="D212" s="8">
        <v>13395</v>
      </c>
      <c r="E212" s="8">
        <v>4789</v>
      </c>
      <c r="F212" s="8">
        <v>3291</v>
      </c>
      <c r="G212" s="8">
        <v>1002</v>
      </c>
      <c r="H212" s="8">
        <v>471</v>
      </c>
      <c r="I212" s="8">
        <v>1248</v>
      </c>
      <c r="J212" s="8">
        <v>2045</v>
      </c>
      <c r="K212" s="8">
        <v>10489</v>
      </c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11" ht="13.5">
      <c r="A213" s="1">
        <v>4</v>
      </c>
      <c r="B213" s="12" t="s">
        <v>178</v>
      </c>
      <c r="C213" s="8">
        <v>74046</v>
      </c>
      <c r="D213" s="8">
        <v>25535</v>
      </c>
      <c r="E213" s="8">
        <v>13622</v>
      </c>
      <c r="F213" s="8">
        <v>178</v>
      </c>
      <c r="G213" s="8">
        <v>1482</v>
      </c>
      <c r="H213" s="8">
        <v>1968</v>
      </c>
      <c r="I213" s="8">
        <v>1631</v>
      </c>
      <c r="J213" s="8">
        <v>8262</v>
      </c>
      <c r="K213" s="8">
        <v>15051</v>
      </c>
    </row>
    <row r="214" spans="1:11" ht="13.5">
      <c r="A214" s="1">
        <v>5</v>
      </c>
      <c r="B214" s="12" t="s">
        <v>179</v>
      </c>
      <c r="C214" s="8">
        <v>274148</v>
      </c>
      <c r="D214" s="8">
        <v>70499</v>
      </c>
      <c r="E214" s="8">
        <v>33283</v>
      </c>
      <c r="F214" s="8">
        <v>8952</v>
      </c>
      <c r="G214" s="8">
        <v>6270</v>
      </c>
      <c r="H214" s="8">
        <v>2843</v>
      </c>
      <c r="I214" s="8">
        <v>6444</v>
      </c>
      <c r="J214" s="8">
        <v>12667</v>
      </c>
      <c r="K214" s="8">
        <v>61072</v>
      </c>
    </row>
    <row r="215" spans="1:11" ht="13.5">
      <c r="A215" s="1">
        <v>6</v>
      </c>
      <c r="B215" s="12" t="s">
        <v>180</v>
      </c>
      <c r="C215" s="8">
        <v>330951</v>
      </c>
      <c r="D215" s="8">
        <v>94868</v>
      </c>
      <c r="E215" s="8">
        <v>57558</v>
      </c>
      <c r="F215" s="8">
        <v>428</v>
      </c>
      <c r="G215" s="8">
        <v>7773</v>
      </c>
      <c r="H215" s="8">
        <v>2188</v>
      </c>
      <c r="I215" s="8">
        <v>7143</v>
      </c>
      <c r="J215" s="8">
        <v>20344</v>
      </c>
      <c r="K215" s="8">
        <v>58198</v>
      </c>
    </row>
    <row r="216" spans="1:11" ht="13.5">
      <c r="A216" s="1">
        <v>7</v>
      </c>
      <c r="B216" s="12" t="s">
        <v>181</v>
      </c>
      <c r="C216" s="8">
        <v>71640</v>
      </c>
      <c r="D216" s="8">
        <v>21378</v>
      </c>
      <c r="E216" s="8">
        <v>11138</v>
      </c>
      <c r="F216" s="8">
        <v>1850</v>
      </c>
      <c r="G216" s="8">
        <v>2091</v>
      </c>
      <c r="H216" s="8">
        <v>1041</v>
      </c>
      <c r="I216" s="8">
        <v>1490</v>
      </c>
      <c r="J216" s="8">
        <v>3535</v>
      </c>
      <c r="K216" s="8">
        <v>12300</v>
      </c>
    </row>
    <row r="217" spans="1:11" ht="13.5">
      <c r="A217" s="1">
        <v>8</v>
      </c>
      <c r="B217" s="12" t="s">
        <v>182</v>
      </c>
      <c r="C217" s="8">
        <v>354318</v>
      </c>
      <c r="D217" s="8">
        <v>119471</v>
      </c>
      <c r="E217" s="8">
        <v>60599</v>
      </c>
      <c r="F217" s="8">
        <v>10727</v>
      </c>
      <c r="G217" s="8">
        <v>14019</v>
      </c>
      <c r="H217" s="8">
        <v>8314</v>
      </c>
      <c r="I217" s="8">
        <v>11252</v>
      </c>
      <c r="J217" s="8">
        <v>27531</v>
      </c>
      <c r="K217" s="8">
        <v>105150</v>
      </c>
    </row>
    <row r="218" spans="1:11" ht="13.5">
      <c r="A218" s="1">
        <v>9</v>
      </c>
      <c r="B218" s="12" t="s">
        <v>183</v>
      </c>
      <c r="C218" s="8">
        <v>99695</v>
      </c>
      <c r="D218" s="8">
        <v>31820</v>
      </c>
      <c r="E218" s="8">
        <v>18254</v>
      </c>
      <c r="F218" s="8">
        <v>891</v>
      </c>
      <c r="G218" s="8">
        <v>2534</v>
      </c>
      <c r="H218" s="8">
        <v>1609</v>
      </c>
      <c r="I218" s="8">
        <v>1985</v>
      </c>
      <c r="J218" s="8">
        <v>6777</v>
      </c>
      <c r="K218" s="8">
        <v>21477</v>
      </c>
    </row>
    <row r="219" spans="1:11" ht="13.5">
      <c r="A219" s="1">
        <v>10</v>
      </c>
      <c r="B219" s="12" t="s">
        <v>184</v>
      </c>
      <c r="C219" s="8">
        <v>110341</v>
      </c>
      <c r="D219" s="8">
        <v>36950</v>
      </c>
      <c r="E219" s="8">
        <v>19789</v>
      </c>
      <c r="F219" s="8">
        <v>1981</v>
      </c>
      <c r="G219" s="8">
        <v>3771</v>
      </c>
      <c r="H219" s="8">
        <v>2316</v>
      </c>
      <c r="I219" s="8">
        <v>4096</v>
      </c>
      <c r="J219" s="8">
        <v>7090</v>
      </c>
      <c r="K219" s="8">
        <v>32327</v>
      </c>
    </row>
    <row r="220" spans="1:11" ht="13.5">
      <c r="A220" s="1">
        <v>11</v>
      </c>
      <c r="B220" s="12" t="s">
        <v>185</v>
      </c>
      <c r="C220" s="8">
        <v>115324</v>
      </c>
      <c r="D220" s="8">
        <v>36475</v>
      </c>
      <c r="E220" s="8">
        <v>16752</v>
      </c>
      <c r="F220" s="8">
        <v>4150</v>
      </c>
      <c r="G220" s="8">
        <v>3530</v>
      </c>
      <c r="H220" s="8">
        <v>2189</v>
      </c>
      <c r="I220" s="8">
        <v>3249</v>
      </c>
      <c r="J220" s="8">
        <v>6686</v>
      </c>
      <c r="K220" s="8">
        <v>34706</v>
      </c>
    </row>
    <row r="221" spans="1:11" ht="13.5">
      <c r="A221" s="1">
        <v>12</v>
      </c>
      <c r="B221" s="12" t="s">
        <v>186</v>
      </c>
      <c r="C221" s="8">
        <v>157150</v>
      </c>
      <c r="D221" s="8">
        <v>54015</v>
      </c>
      <c r="E221" s="8">
        <v>30601</v>
      </c>
      <c r="F221" s="8">
        <v>98</v>
      </c>
      <c r="G221" s="8">
        <v>4448</v>
      </c>
      <c r="H221" s="8">
        <v>2535</v>
      </c>
      <c r="I221" s="8">
        <v>3116</v>
      </c>
      <c r="J221" s="8">
        <v>16076</v>
      </c>
      <c r="K221" s="8">
        <v>34705</v>
      </c>
    </row>
    <row r="222" spans="1:11" ht="13.5">
      <c r="A222" s="1">
        <v>13</v>
      </c>
      <c r="B222" s="12" t="s">
        <v>187</v>
      </c>
      <c r="C222" s="8">
        <v>51177</v>
      </c>
      <c r="D222" s="8">
        <v>22097</v>
      </c>
      <c r="E222" s="8">
        <v>7319</v>
      </c>
      <c r="F222" s="8">
        <v>2304</v>
      </c>
      <c r="G222" s="8">
        <v>1550</v>
      </c>
      <c r="H222" s="8">
        <v>1402</v>
      </c>
      <c r="I222" s="8">
        <v>1875</v>
      </c>
      <c r="J222" s="8">
        <v>4138</v>
      </c>
      <c r="K222" s="8">
        <v>10705</v>
      </c>
    </row>
    <row r="223" spans="1:11" ht="13.5">
      <c r="A223" s="1">
        <v>14</v>
      </c>
      <c r="B223" s="12" t="s">
        <v>188</v>
      </c>
      <c r="C223" s="8">
        <v>81150</v>
      </c>
      <c r="D223" s="8">
        <v>23867</v>
      </c>
      <c r="E223" s="8">
        <v>16626</v>
      </c>
      <c r="F223" s="8">
        <v>75</v>
      </c>
      <c r="G223" s="8">
        <v>918</v>
      </c>
      <c r="H223" s="8">
        <v>955</v>
      </c>
      <c r="I223" s="8">
        <v>1254</v>
      </c>
      <c r="J223" s="8">
        <v>3922</v>
      </c>
      <c r="K223" s="8">
        <v>9257</v>
      </c>
    </row>
    <row r="224" spans="1:11" ht="13.5">
      <c r="A224" s="1">
        <v>15</v>
      </c>
      <c r="B224" s="12" t="s">
        <v>303</v>
      </c>
      <c r="C224" s="8">
        <v>98490</v>
      </c>
      <c r="D224" s="8">
        <v>30527</v>
      </c>
      <c r="E224" s="8">
        <v>15345</v>
      </c>
      <c r="F224" s="8">
        <v>2686</v>
      </c>
      <c r="G224" s="8">
        <v>2301</v>
      </c>
      <c r="H224" s="8">
        <v>1314</v>
      </c>
      <c r="I224" s="8">
        <v>2449</v>
      </c>
      <c r="J224" s="8">
        <v>5011</v>
      </c>
      <c r="K224" s="8">
        <v>17875</v>
      </c>
    </row>
    <row r="225" spans="1:11" ht="13.5">
      <c r="A225" s="1">
        <v>16</v>
      </c>
      <c r="B225" s="2" t="s">
        <v>312</v>
      </c>
      <c r="C225" s="8">
        <v>64366</v>
      </c>
      <c r="D225" s="8">
        <v>18728</v>
      </c>
      <c r="E225" s="8">
        <v>9898</v>
      </c>
      <c r="F225" s="8">
        <v>1754</v>
      </c>
      <c r="G225" s="8">
        <v>1496</v>
      </c>
      <c r="H225" s="8">
        <v>783</v>
      </c>
      <c r="I225" s="8">
        <v>1277</v>
      </c>
      <c r="J225" s="8">
        <v>3035</v>
      </c>
      <c r="K225" s="8">
        <v>11369</v>
      </c>
    </row>
    <row r="226" spans="1:11" ht="13.5">
      <c r="A226" s="1">
        <v>17</v>
      </c>
      <c r="B226" s="2" t="s">
        <v>313</v>
      </c>
      <c r="C226" s="8">
        <v>98099</v>
      </c>
      <c r="D226" s="8">
        <v>25692</v>
      </c>
      <c r="E226" s="8">
        <v>11646</v>
      </c>
      <c r="F226" s="8">
        <v>4380</v>
      </c>
      <c r="G226" s="8">
        <v>2330</v>
      </c>
      <c r="H226" s="8">
        <v>1311</v>
      </c>
      <c r="I226" s="8">
        <v>2638</v>
      </c>
      <c r="J226" s="8">
        <v>3840</v>
      </c>
      <c r="K226" s="8">
        <v>20497</v>
      </c>
    </row>
    <row r="227" spans="1:11" ht="13.5">
      <c r="A227" s="1"/>
      <c r="B227" s="23" t="s">
        <v>314</v>
      </c>
      <c r="C227" s="8">
        <f aca="true" t="shared" si="22" ref="C227:K227">SUM(C210:C226)</f>
        <v>2183196</v>
      </c>
      <c r="D227" s="8">
        <f t="shared" si="22"/>
        <v>682283</v>
      </c>
      <c r="E227" s="8">
        <f t="shared" si="22"/>
        <v>363522</v>
      </c>
      <c r="F227" s="8">
        <f t="shared" si="22"/>
        <v>43926</v>
      </c>
      <c r="G227" s="8">
        <f t="shared" si="22"/>
        <v>59403</v>
      </c>
      <c r="H227" s="8">
        <f t="shared" si="22"/>
        <v>33521</v>
      </c>
      <c r="I227" s="8">
        <f t="shared" si="22"/>
        <v>55955</v>
      </c>
      <c r="J227" s="8">
        <f t="shared" si="22"/>
        <v>142714</v>
      </c>
      <c r="K227" s="8">
        <f t="shared" si="22"/>
        <v>495254</v>
      </c>
    </row>
    <row r="228" spans="1:11" ht="13.5">
      <c r="A228" s="1"/>
      <c r="B228" s="23"/>
      <c r="C228" s="8"/>
      <c r="D228" s="8"/>
      <c r="E228" s="8"/>
      <c r="F228" s="8"/>
      <c r="G228" s="8"/>
      <c r="H228" s="8"/>
      <c r="I228" s="8"/>
      <c r="J228" s="8"/>
      <c r="K228" s="8"/>
    </row>
    <row r="229" spans="1:43" s="3" customFormat="1" ht="13.5">
      <c r="A229" s="2"/>
      <c r="B229" s="12" t="s">
        <v>189</v>
      </c>
      <c r="C229" s="2"/>
      <c r="D229" s="2"/>
      <c r="E229" s="2"/>
      <c r="F229" s="2"/>
      <c r="G229" s="2"/>
      <c r="H229" s="2"/>
      <c r="I229" s="2"/>
      <c r="J229" s="2"/>
      <c r="K229" s="2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</row>
    <row r="230" spans="1:11" ht="13.5">
      <c r="A230" s="1">
        <v>1</v>
      </c>
      <c r="B230" s="12" t="s">
        <v>191</v>
      </c>
      <c r="C230" s="8">
        <v>108212</v>
      </c>
      <c r="D230" s="8">
        <v>37503</v>
      </c>
      <c r="E230" s="8">
        <v>15110</v>
      </c>
      <c r="F230" s="8">
        <v>5006</v>
      </c>
      <c r="G230" s="8">
        <v>4160</v>
      </c>
      <c r="H230" s="8">
        <v>3334</v>
      </c>
      <c r="I230" s="8">
        <v>3774</v>
      </c>
      <c r="J230" s="8">
        <v>7205</v>
      </c>
      <c r="K230" s="8">
        <v>29610</v>
      </c>
    </row>
    <row r="231" spans="1:11" ht="13.5">
      <c r="A231" s="1">
        <v>2</v>
      </c>
      <c r="B231" s="12" t="s">
        <v>192</v>
      </c>
      <c r="C231" s="8">
        <v>21190</v>
      </c>
      <c r="D231" s="8">
        <v>10385</v>
      </c>
      <c r="E231" s="8">
        <v>1671</v>
      </c>
      <c r="F231" s="8">
        <v>4827</v>
      </c>
      <c r="G231" s="8">
        <v>1192</v>
      </c>
      <c r="H231" s="8">
        <v>442</v>
      </c>
      <c r="I231" s="8">
        <v>1399</v>
      </c>
      <c r="J231" s="8">
        <v>1648</v>
      </c>
      <c r="K231" s="8">
        <v>9796</v>
      </c>
    </row>
    <row r="232" spans="1:11" ht="13.5">
      <c r="A232" s="1">
        <v>3</v>
      </c>
      <c r="B232" s="12" t="s">
        <v>193</v>
      </c>
      <c r="C232" s="8">
        <v>286832</v>
      </c>
      <c r="D232" s="8">
        <v>100232</v>
      </c>
      <c r="E232" s="8">
        <v>53147</v>
      </c>
      <c r="F232" s="8">
        <v>3563</v>
      </c>
      <c r="G232" s="8">
        <v>12676</v>
      </c>
      <c r="H232" s="8">
        <v>7020</v>
      </c>
      <c r="I232" s="8">
        <v>10494</v>
      </c>
      <c r="J232" s="8">
        <v>17964</v>
      </c>
      <c r="K232" s="8">
        <v>111009</v>
      </c>
    </row>
    <row r="233" spans="1:11" ht="13.5">
      <c r="A233" s="1">
        <v>4</v>
      </c>
      <c r="B233" s="12" t="s">
        <v>194</v>
      </c>
      <c r="C233" s="8">
        <v>24712</v>
      </c>
      <c r="D233" s="8">
        <v>12243</v>
      </c>
      <c r="E233" s="8">
        <v>3072</v>
      </c>
      <c r="F233" s="8">
        <v>4043</v>
      </c>
      <c r="G233" s="8">
        <v>1004</v>
      </c>
      <c r="H233" s="8">
        <v>1290</v>
      </c>
      <c r="I233" s="8">
        <v>1070</v>
      </c>
      <c r="J233" s="8">
        <v>2692</v>
      </c>
      <c r="K233" s="8">
        <v>8292</v>
      </c>
    </row>
    <row r="234" spans="1:11" ht="13.5">
      <c r="A234" s="1">
        <v>5</v>
      </c>
      <c r="B234" s="12" t="s">
        <v>195</v>
      </c>
      <c r="C234" s="8">
        <v>184377</v>
      </c>
      <c r="D234" s="8">
        <v>59136</v>
      </c>
      <c r="E234" s="8">
        <v>29828</v>
      </c>
      <c r="F234" s="8">
        <v>4706</v>
      </c>
      <c r="G234" s="8">
        <v>4549</v>
      </c>
      <c r="H234" s="8">
        <v>5491</v>
      </c>
      <c r="I234" s="8">
        <v>7366</v>
      </c>
      <c r="J234" s="8">
        <v>11988</v>
      </c>
      <c r="K234" s="8">
        <v>57583</v>
      </c>
    </row>
    <row r="235" spans="1:11" ht="13.5">
      <c r="A235" s="1"/>
      <c r="B235" s="23" t="s">
        <v>314</v>
      </c>
      <c r="C235" s="8">
        <f aca="true" t="shared" si="23" ref="C235:K235">SUM(C230:C234)</f>
        <v>625323</v>
      </c>
      <c r="D235" s="8">
        <f t="shared" si="23"/>
        <v>219499</v>
      </c>
      <c r="E235" s="8">
        <f t="shared" si="23"/>
        <v>102828</v>
      </c>
      <c r="F235" s="8">
        <f t="shared" si="23"/>
        <v>22145</v>
      </c>
      <c r="G235" s="8">
        <f t="shared" si="23"/>
        <v>23581</v>
      </c>
      <c r="H235" s="8">
        <f t="shared" si="23"/>
        <v>17577</v>
      </c>
      <c r="I235" s="8">
        <f t="shared" si="23"/>
        <v>24103</v>
      </c>
      <c r="J235" s="8">
        <f t="shared" si="23"/>
        <v>41497</v>
      </c>
      <c r="K235" s="8">
        <f t="shared" si="23"/>
        <v>216290</v>
      </c>
    </row>
    <row r="236" spans="1:11" ht="13.5">
      <c r="A236" s="1"/>
      <c r="B236" s="23"/>
      <c r="C236" s="8"/>
      <c r="D236" s="8"/>
      <c r="E236" s="8"/>
      <c r="F236" s="8"/>
      <c r="G236" s="8"/>
      <c r="H236" s="8"/>
      <c r="I236" s="8"/>
      <c r="J236" s="8"/>
      <c r="K236" s="8"/>
    </row>
    <row r="237" spans="1:32" s="3" customFormat="1" ht="13.5">
      <c r="A237" s="2"/>
      <c r="B237" s="12" t="s">
        <v>196</v>
      </c>
      <c r="C237" s="2"/>
      <c r="D237" s="2"/>
      <c r="E237" s="2"/>
      <c r="F237" s="2"/>
      <c r="G237" s="2"/>
      <c r="H237" s="2"/>
      <c r="I237" s="2"/>
      <c r="J237" s="2"/>
      <c r="K237" s="2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1:32" ht="13.5">
      <c r="A238" s="1">
        <v>1</v>
      </c>
      <c r="B238" s="12" t="s">
        <v>197</v>
      </c>
      <c r="C238" s="8">
        <v>285351</v>
      </c>
      <c r="D238" s="8">
        <v>94107</v>
      </c>
      <c r="E238" s="8">
        <v>45759</v>
      </c>
      <c r="F238" s="8">
        <v>7489</v>
      </c>
      <c r="G238" s="8">
        <v>14194</v>
      </c>
      <c r="H238" s="8">
        <v>7302</v>
      </c>
      <c r="I238" s="8">
        <v>11360</v>
      </c>
      <c r="J238" s="8">
        <v>22051</v>
      </c>
      <c r="K238" s="8">
        <v>109995</v>
      </c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</row>
    <row r="239" spans="1:11" ht="13.5">
      <c r="A239" s="1">
        <v>2</v>
      </c>
      <c r="B239" s="12" t="s">
        <v>198</v>
      </c>
      <c r="C239" s="8">
        <v>57502</v>
      </c>
      <c r="D239" s="8">
        <v>26824</v>
      </c>
      <c r="E239" s="8">
        <v>8561</v>
      </c>
      <c r="F239" s="8">
        <v>4379</v>
      </c>
      <c r="G239" s="8">
        <v>2820</v>
      </c>
      <c r="H239" s="8">
        <v>3872</v>
      </c>
      <c r="I239" s="8">
        <v>1753</v>
      </c>
      <c r="J239" s="8">
        <v>6427</v>
      </c>
      <c r="K239" s="8">
        <v>19472</v>
      </c>
    </row>
    <row r="240" spans="1:11" ht="13.5">
      <c r="A240" s="1">
        <v>3</v>
      </c>
      <c r="B240" s="12" t="s">
        <v>199</v>
      </c>
      <c r="C240" s="8">
        <v>108805</v>
      </c>
      <c r="D240" s="8">
        <v>36086</v>
      </c>
      <c r="E240" s="8">
        <v>18690</v>
      </c>
      <c r="F240" s="8">
        <v>2478</v>
      </c>
      <c r="G240" s="8">
        <v>4264</v>
      </c>
      <c r="H240" s="8">
        <v>3340</v>
      </c>
      <c r="I240" s="8">
        <v>4383</v>
      </c>
      <c r="J240" s="8">
        <v>9085</v>
      </c>
      <c r="K240" s="8">
        <v>44392</v>
      </c>
    </row>
    <row r="241" spans="1:11" ht="13.5">
      <c r="A241" s="1">
        <v>4</v>
      </c>
      <c r="B241" s="12" t="s">
        <v>200</v>
      </c>
      <c r="C241" s="8">
        <v>67369</v>
      </c>
      <c r="D241" s="8">
        <v>22595</v>
      </c>
      <c r="E241" s="8">
        <v>8757</v>
      </c>
      <c r="F241" s="8">
        <v>5197</v>
      </c>
      <c r="G241" s="8">
        <v>2942</v>
      </c>
      <c r="H241" s="8">
        <v>847</v>
      </c>
      <c r="I241" s="8">
        <v>2249</v>
      </c>
      <c r="J241" s="8">
        <v>4038</v>
      </c>
      <c r="K241" s="8">
        <v>23044</v>
      </c>
    </row>
    <row r="242" spans="1:11" ht="13.5">
      <c r="A242" s="1">
        <v>5</v>
      </c>
      <c r="B242" s="12" t="s">
        <v>202</v>
      </c>
      <c r="C242" s="8">
        <v>42646</v>
      </c>
      <c r="D242" s="8">
        <v>15228</v>
      </c>
      <c r="E242" s="8">
        <v>7424</v>
      </c>
      <c r="F242" s="8">
        <v>1632</v>
      </c>
      <c r="G242" s="8">
        <v>1703</v>
      </c>
      <c r="H242" s="8">
        <v>1204</v>
      </c>
      <c r="I242" s="8">
        <v>1561</v>
      </c>
      <c r="J242" s="8">
        <v>2189</v>
      </c>
      <c r="K242" s="8">
        <v>14108</v>
      </c>
    </row>
    <row r="243" spans="1:11" ht="13.5">
      <c r="A243" s="1"/>
      <c r="B243" s="23" t="s">
        <v>314</v>
      </c>
      <c r="C243" s="8">
        <f aca="true" t="shared" si="24" ref="C243:K243">SUM(C238:C242)</f>
        <v>561673</v>
      </c>
      <c r="D243" s="8">
        <f t="shared" si="24"/>
        <v>194840</v>
      </c>
      <c r="E243" s="8">
        <f t="shared" si="24"/>
        <v>89191</v>
      </c>
      <c r="F243" s="8">
        <f t="shared" si="24"/>
        <v>21175</v>
      </c>
      <c r="G243" s="8">
        <f t="shared" si="24"/>
        <v>25923</v>
      </c>
      <c r="H243" s="8">
        <f t="shared" si="24"/>
        <v>16565</v>
      </c>
      <c r="I243" s="8">
        <f t="shared" si="24"/>
        <v>21306</v>
      </c>
      <c r="J243" s="8">
        <f t="shared" si="24"/>
        <v>43790</v>
      </c>
      <c r="K243" s="8">
        <f t="shared" si="24"/>
        <v>211011</v>
      </c>
    </row>
    <row r="244" spans="1:11" ht="13.5">
      <c r="A244" s="1"/>
      <c r="B244" s="12"/>
      <c r="C244" s="8"/>
      <c r="D244" s="8"/>
      <c r="E244" s="8"/>
      <c r="F244" s="8"/>
      <c r="G244" s="8"/>
      <c r="H244" s="8"/>
      <c r="I244" s="8"/>
      <c r="J244" s="8"/>
      <c r="K244" s="8"/>
    </row>
    <row r="245" spans="1:39" s="3" customFormat="1" ht="13.5">
      <c r="A245" s="2"/>
      <c r="B245" s="12" t="s">
        <v>203</v>
      </c>
      <c r="C245" s="2"/>
      <c r="D245" s="2"/>
      <c r="E245" s="2"/>
      <c r="F245" s="2"/>
      <c r="G245" s="2"/>
      <c r="H245" s="2"/>
      <c r="I245" s="2"/>
      <c r="J245" s="2"/>
      <c r="K245" s="2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</row>
    <row r="246" spans="1:39" ht="13.5">
      <c r="A246" s="1">
        <v>1</v>
      </c>
      <c r="B246" s="12" t="s">
        <v>204</v>
      </c>
      <c r="C246" s="8">
        <v>1388267</v>
      </c>
      <c r="D246" s="8">
        <v>752973</v>
      </c>
      <c r="E246" s="8">
        <v>259606</v>
      </c>
      <c r="F246" s="8">
        <v>109025</v>
      </c>
      <c r="G246" s="8">
        <v>113869</v>
      </c>
      <c r="H246" s="8">
        <v>74021</v>
      </c>
      <c r="I246" s="8">
        <v>89747</v>
      </c>
      <c r="J246" s="8">
        <v>145387</v>
      </c>
      <c r="K246" s="8">
        <v>940141</v>
      </c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</row>
    <row r="247" spans="1:39" ht="13.5">
      <c r="A247" s="1">
        <v>2</v>
      </c>
      <c r="B247" s="12" t="s">
        <v>205</v>
      </c>
      <c r="C247" s="8">
        <v>94691</v>
      </c>
      <c r="D247" s="8">
        <v>31482</v>
      </c>
      <c r="E247" s="8">
        <v>10195</v>
      </c>
      <c r="F247" s="8">
        <v>7752</v>
      </c>
      <c r="G247" s="8">
        <v>4028</v>
      </c>
      <c r="H247" s="8">
        <v>2379</v>
      </c>
      <c r="I247" s="8">
        <v>4433</v>
      </c>
      <c r="J247" s="8">
        <v>6483</v>
      </c>
      <c r="K247" s="8">
        <v>41847</v>
      </c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</row>
    <row r="248" spans="1:39" ht="13.5">
      <c r="A248" s="1">
        <v>3</v>
      </c>
      <c r="B248" s="2" t="s">
        <v>308</v>
      </c>
      <c r="C248" s="8">
        <v>24044</v>
      </c>
      <c r="D248" s="8">
        <v>15113</v>
      </c>
      <c r="E248" s="8">
        <v>3692</v>
      </c>
      <c r="F248" s="8">
        <v>3737</v>
      </c>
      <c r="G248" s="8">
        <v>1536</v>
      </c>
      <c r="H248" s="8">
        <v>2402</v>
      </c>
      <c r="I248" s="8">
        <v>1720</v>
      </c>
      <c r="J248" s="8">
        <v>5158</v>
      </c>
      <c r="K248" s="8">
        <v>16339</v>
      </c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</row>
    <row r="249" spans="1:39" ht="13.5">
      <c r="A249" s="1">
        <v>4</v>
      </c>
      <c r="B249" s="2" t="s">
        <v>309</v>
      </c>
      <c r="C249" s="8">
        <v>93788</v>
      </c>
      <c r="D249" s="8">
        <v>42788</v>
      </c>
      <c r="E249" s="8">
        <v>10674</v>
      </c>
      <c r="F249" s="8">
        <v>8898</v>
      </c>
      <c r="G249" s="8">
        <v>5662</v>
      </c>
      <c r="H249" s="8">
        <v>3623</v>
      </c>
      <c r="I249" s="8">
        <v>3011</v>
      </c>
      <c r="J249" s="8">
        <v>14614</v>
      </c>
      <c r="K249" s="8">
        <v>28155</v>
      </c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</row>
    <row r="250" spans="1:39" ht="13.5">
      <c r="A250" s="1"/>
      <c r="B250" s="23" t="s">
        <v>314</v>
      </c>
      <c r="C250" s="8">
        <f aca="true" t="shared" si="25" ref="C250:K250">SUM(C246:C249)</f>
        <v>1600790</v>
      </c>
      <c r="D250" s="8">
        <f t="shared" si="25"/>
        <v>842356</v>
      </c>
      <c r="E250" s="8">
        <f t="shared" si="25"/>
        <v>284167</v>
      </c>
      <c r="F250" s="8">
        <f t="shared" si="25"/>
        <v>129412</v>
      </c>
      <c r="G250" s="8">
        <f t="shared" si="25"/>
        <v>125095</v>
      </c>
      <c r="H250" s="8">
        <f t="shared" si="25"/>
        <v>82425</v>
      </c>
      <c r="I250" s="8">
        <f t="shared" si="25"/>
        <v>98911</v>
      </c>
      <c r="J250" s="8">
        <f t="shared" si="25"/>
        <v>171642</v>
      </c>
      <c r="K250" s="8">
        <f t="shared" si="25"/>
        <v>1026482</v>
      </c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</row>
    <row r="251" spans="1:11" ht="13.5">
      <c r="A251" s="1"/>
      <c r="B251" s="12"/>
      <c r="C251" s="8"/>
      <c r="D251" s="8"/>
      <c r="E251" s="8"/>
      <c r="F251" s="8"/>
      <c r="G251" s="8"/>
      <c r="H251" s="8"/>
      <c r="I251" s="8"/>
      <c r="J251" s="8"/>
      <c r="K251" s="8"/>
    </row>
    <row r="252" spans="1:28" s="3" customFormat="1" ht="13.5">
      <c r="A252" s="2"/>
      <c r="B252" s="12" t="s">
        <v>206</v>
      </c>
      <c r="C252" s="9"/>
      <c r="D252" s="2"/>
      <c r="E252" s="2"/>
      <c r="F252" s="2"/>
      <c r="G252" s="2"/>
      <c r="H252" s="2"/>
      <c r="I252" s="2"/>
      <c r="J252" s="2"/>
      <c r="K252" s="2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1:28" ht="13.5">
      <c r="A253" s="1">
        <v>1</v>
      </c>
      <c r="B253" s="12" t="s">
        <v>207</v>
      </c>
      <c r="C253" s="8">
        <v>497393</v>
      </c>
      <c r="D253" s="8">
        <v>178783</v>
      </c>
      <c r="E253" s="8">
        <v>87529</v>
      </c>
      <c r="F253" s="8">
        <v>13441</v>
      </c>
      <c r="G253" s="8">
        <v>26964</v>
      </c>
      <c r="H253" s="8">
        <v>10495</v>
      </c>
      <c r="I253" s="8">
        <v>16662</v>
      </c>
      <c r="J253" s="8">
        <v>19658</v>
      </c>
      <c r="K253" s="8">
        <v>140048</v>
      </c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ht="13.5">
      <c r="A254" s="1">
        <v>2</v>
      </c>
      <c r="B254" s="12" t="s">
        <v>208</v>
      </c>
      <c r="C254" s="8">
        <v>97282</v>
      </c>
      <c r="D254" s="8">
        <v>40137</v>
      </c>
      <c r="E254" s="8">
        <v>21444</v>
      </c>
      <c r="F254" s="8">
        <v>716</v>
      </c>
      <c r="G254" s="8">
        <v>4204</v>
      </c>
      <c r="H254" s="8">
        <v>3062</v>
      </c>
      <c r="I254" s="8">
        <v>5147</v>
      </c>
      <c r="J254" s="8">
        <v>5524</v>
      </c>
      <c r="K254" s="8">
        <v>77651</v>
      </c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ht="13.5">
      <c r="A255" s="1">
        <v>3</v>
      </c>
      <c r="B255" s="12" t="s">
        <v>209</v>
      </c>
      <c r="C255" s="8">
        <v>199413</v>
      </c>
      <c r="D255" s="8">
        <v>69394</v>
      </c>
      <c r="E255" s="8">
        <v>27436</v>
      </c>
      <c r="F255" s="8">
        <v>10063</v>
      </c>
      <c r="G255" s="8">
        <v>8100</v>
      </c>
      <c r="H255" s="8">
        <v>9186</v>
      </c>
      <c r="I255" s="8">
        <v>6797</v>
      </c>
      <c r="J255" s="8">
        <v>13388</v>
      </c>
      <c r="K255" s="8">
        <v>80655</v>
      </c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11" ht="13.5">
      <c r="A256" s="1">
        <v>4</v>
      </c>
      <c r="B256" s="12" t="s">
        <v>210</v>
      </c>
      <c r="C256" s="8">
        <v>62308</v>
      </c>
      <c r="D256" s="8">
        <v>28916</v>
      </c>
      <c r="E256" s="8">
        <v>14483</v>
      </c>
      <c r="F256" s="8">
        <v>54</v>
      </c>
      <c r="G256" s="8">
        <v>3003</v>
      </c>
      <c r="H256" s="8">
        <v>3280</v>
      </c>
      <c r="I256" s="8">
        <v>1827</v>
      </c>
      <c r="J256" s="8">
        <v>8547</v>
      </c>
      <c r="K256" s="8">
        <v>20405</v>
      </c>
    </row>
    <row r="257" spans="1:11" ht="13.5">
      <c r="A257" s="1">
        <v>5</v>
      </c>
      <c r="B257" s="12" t="s">
        <v>211</v>
      </c>
      <c r="C257" s="8">
        <v>64319</v>
      </c>
      <c r="D257" s="8">
        <v>20486</v>
      </c>
      <c r="E257" s="8">
        <v>10407</v>
      </c>
      <c r="F257" s="8">
        <v>2402</v>
      </c>
      <c r="G257" s="8">
        <v>2988</v>
      </c>
      <c r="H257" s="8">
        <v>1106</v>
      </c>
      <c r="I257" s="8">
        <v>2348</v>
      </c>
      <c r="J257" s="8">
        <v>2163</v>
      </c>
      <c r="K257" s="8">
        <v>24351</v>
      </c>
    </row>
    <row r="258" spans="1:11" ht="13.5">
      <c r="A258" s="1">
        <v>6</v>
      </c>
      <c r="B258" s="12" t="s">
        <v>212</v>
      </c>
      <c r="C258" s="8">
        <v>74590</v>
      </c>
      <c r="D258" s="8">
        <v>26048</v>
      </c>
      <c r="E258" s="8">
        <v>12068</v>
      </c>
      <c r="F258" s="8">
        <v>3406</v>
      </c>
      <c r="G258" s="8">
        <v>2844</v>
      </c>
      <c r="H258" s="8">
        <v>1805</v>
      </c>
      <c r="I258" s="8">
        <v>2590</v>
      </c>
      <c r="J258" s="8">
        <v>4060</v>
      </c>
      <c r="K258" s="8">
        <v>27732</v>
      </c>
    </row>
    <row r="259" spans="1:11" ht="13.5">
      <c r="A259" s="1">
        <v>7</v>
      </c>
      <c r="B259" s="12" t="s">
        <v>213</v>
      </c>
      <c r="C259" s="8">
        <v>56054</v>
      </c>
      <c r="D259" s="8">
        <v>17621</v>
      </c>
      <c r="E259" s="8">
        <v>7922</v>
      </c>
      <c r="F259" s="8">
        <v>3542</v>
      </c>
      <c r="G259" s="8">
        <v>1680</v>
      </c>
      <c r="H259" s="8">
        <v>1573</v>
      </c>
      <c r="I259" s="8">
        <v>2453</v>
      </c>
      <c r="J259" s="8">
        <v>2585</v>
      </c>
      <c r="K259" s="8">
        <v>23667</v>
      </c>
    </row>
    <row r="260" spans="1:11" ht="13.5">
      <c r="A260" s="1">
        <v>8</v>
      </c>
      <c r="B260" s="12" t="s">
        <v>214</v>
      </c>
      <c r="C260" s="8">
        <v>339596</v>
      </c>
      <c r="D260" s="8">
        <v>109476</v>
      </c>
      <c r="E260" s="8">
        <v>68869</v>
      </c>
      <c r="F260" s="8">
        <v>252</v>
      </c>
      <c r="G260" s="8">
        <v>10893</v>
      </c>
      <c r="H260" s="8">
        <v>2775</v>
      </c>
      <c r="I260" s="8">
        <v>9064</v>
      </c>
      <c r="J260" s="8">
        <v>10786</v>
      </c>
      <c r="K260" s="8">
        <v>72523</v>
      </c>
    </row>
    <row r="261" spans="1:11" ht="13.5">
      <c r="A261" s="1">
        <v>9</v>
      </c>
      <c r="B261" s="12" t="s">
        <v>215</v>
      </c>
      <c r="C261" s="8">
        <v>59322</v>
      </c>
      <c r="D261" s="8">
        <v>18563</v>
      </c>
      <c r="E261" s="8">
        <v>6483</v>
      </c>
      <c r="F261" s="8">
        <v>4367</v>
      </c>
      <c r="G261" s="8">
        <v>1795</v>
      </c>
      <c r="H261" s="8">
        <v>476</v>
      </c>
      <c r="I261" s="8">
        <v>2049</v>
      </c>
      <c r="J261" s="8">
        <v>1454</v>
      </c>
      <c r="K261" s="8">
        <v>16238</v>
      </c>
    </row>
    <row r="262" spans="1:11" ht="13.5">
      <c r="A262" s="1">
        <v>10</v>
      </c>
      <c r="B262" s="12" t="s">
        <v>216</v>
      </c>
      <c r="C262" s="8">
        <v>172696</v>
      </c>
      <c r="D262" s="8">
        <v>51978</v>
      </c>
      <c r="E262" s="8">
        <v>20841</v>
      </c>
      <c r="F262" s="8">
        <v>8814</v>
      </c>
      <c r="G262" s="8">
        <v>7714</v>
      </c>
      <c r="H262" s="8">
        <v>3571</v>
      </c>
      <c r="I262" s="8">
        <v>4741</v>
      </c>
      <c r="J262" s="8">
        <v>8443</v>
      </c>
      <c r="K262" s="8">
        <v>43838</v>
      </c>
    </row>
    <row r="263" spans="1:27" s="22" customFormat="1" ht="13.5">
      <c r="A263" s="9">
        <v>11</v>
      </c>
      <c r="B263" s="20" t="s">
        <v>300</v>
      </c>
      <c r="C263" s="9">
        <v>127293</v>
      </c>
      <c r="D263" s="9">
        <v>41075</v>
      </c>
      <c r="E263" s="9">
        <v>20320</v>
      </c>
      <c r="F263" s="9">
        <v>1661</v>
      </c>
      <c r="G263" s="9">
        <v>5280</v>
      </c>
      <c r="H263" s="9">
        <v>2953</v>
      </c>
      <c r="I263" s="9">
        <v>3286</v>
      </c>
      <c r="J263" s="9">
        <v>6151</v>
      </c>
      <c r="K263" s="9">
        <v>27435</v>
      </c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</row>
    <row r="264" spans="1:27" s="22" customFormat="1" ht="13.5">
      <c r="A264" s="9"/>
      <c r="B264" s="24" t="s">
        <v>314</v>
      </c>
      <c r="C264" s="9">
        <f aca="true" t="shared" si="26" ref="C264:K264">SUM(C253:C263)</f>
        <v>1750266</v>
      </c>
      <c r="D264" s="9">
        <f t="shared" si="26"/>
        <v>602477</v>
      </c>
      <c r="E264" s="9">
        <f t="shared" si="26"/>
        <v>297802</v>
      </c>
      <c r="F264" s="9">
        <f t="shared" si="26"/>
        <v>48718</v>
      </c>
      <c r="G264" s="9">
        <f t="shared" si="26"/>
        <v>75465</v>
      </c>
      <c r="H264" s="9">
        <f t="shared" si="26"/>
        <v>40282</v>
      </c>
      <c r="I264" s="9">
        <f t="shared" si="26"/>
        <v>56964</v>
      </c>
      <c r="J264" s="9">
        <f t="shared" si="26"/>
        <v>82759</v>
      </c>
      <c r="K264" s="9">
        <f t="shared" si="26"/>
        <v>554543</v>
      </c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</row>
    <row r="265" spans="1:27" s="3" customFormat="1" ht="13.5">
      <c r="A265" s="2"/>
      <c r="C265" s="2"/>
      <c r="D265" s="2"/>
      <c r="E265" s="2"/>
      <c r="F265" s="2"/>
      <c r="G265" s="2"/>
      <c r="H265" s="2"/>
      <c r="I265" s="2"/>
      <c r="J265" s="2"/>
      <c r="K265" s="2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s="3" customFormat="1" ht="13.5">
      <c r="A266" s="2"/>
      <c r="B266" s="12" t="s">
        <v>290</v>
      </c>
      <c r="C266" s="2"/>
      <c r="D266" s="2"/>
      <c r="E266" s="2"/>
      <c r="F266" s="2"/>
      <c r="G266" s="2"/>
      <c r="H266" s="2"/>
      <c r="I266" s="2"/>
      <c r="J266" s="2"/>
      <c r="K266" s="2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s="3" customFormat="1" ht="13.5">
      <c r="A267" s="2">
        <v>1</v>
      </c>
      <c r="B267" s="12" t="s">
        <v>291</v>
      </c>
      <c r="C267" s="9">
        <v>1461678</v>
      </c>
      <c r="D267" s="9">
        <v>998952</v>
      </c>
      <c r="E267" s="9">
        <v>286346</v>
      </c>
      <c r="F267" s="9">
        <v>114047</v>
      </c>
      <c r="G267" s="9">
        <v>143366</v>
      </c>
      <c r="H267" s="9">
        <v>115902</v>
      </c>
      <c r="I267" s="9">
        <v>186669</v>
      </c>
      <c r="J267" s="9">
        <v>213061</v>
      </c>
      <c r="K267" s="9">
        <v>2083133</v>
      </c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s="3" customFormat="1" ht="13.5">
      <c r="A268" s="2">
        <v>2</v>
      </c>
      <c r="B268" s="12" t="s">
        <v>292</v>
      </c>
      <c r="C268" s="9">
        <v>51509</v>
      </c>
      <c r="D268" s="9">
        <v>23565</v>
      </c>
      <c r="E268" s="9">
        <v>6698</v>
      </c>
      <c r="F268" s="9">
        <v>4645</v>
      </c>
      <c r="G268" s="9">
        <v>2810</v>
      </c>
      <c r="H268" s="9">
        <v>2725</v>
      </c>
      <c r="I268" s="9">
        <v>2197</v>
      </c>
      <c r="J268" s="9">
        <v>5604</v>
      </c>
      <c r="K268" s="9">
        <v>24840</v>
      </c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s="3" customFormat="1" ht="13.5">
      <c r="A269" s="2">
        <v>3</v>
      </c>
      <c r="B269" s="12" t="s">
        <v>293</v>
      </c>
      <c r="C269" s="9">
        <v>154447</v>
      </c>
      <c r="D269" s="9">
        <v>47809</v>
      </c>
      <c r="E269" s="9">
        <v>23551</v>
      </c>
      <c r="F269" s="9">
        <v>5502</v>
      </c>
      <c r="G269" s="9">
        <v>4966</v>
      </c>
      <c r="H269" s="9">
        <v>3087</v>
      </c>
      <c r="I269" s="9">
        <v>6885</v>
      </c>
      <c r="J269" s="9">
        <v>7153</v>
      </c>
      <c r="K269" s="9">
        <v>63706</v>
      </c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s="3" customFormat="1" ht="13.5">
      <c r="A270" s="2">
        <v>4</v>
      </c>
      <c r="B270" s="12" t="s">
        <v>294</v>
      </c>
      <c r="C270" s="9">
        <v>49778</v>
      </c>
      <c r="D270" s="9">
        <v>21472</v>
      </c>
      <c r="E270" s="9">
        <v>7131</v>
      </c>
      <c r="F270" s="9">
        <v>3492</v>
      </c>
      <c r="G270" s="9">
        <v>2188</v>
      </c>
      <c r="H270" s="9">
        <v>1460</v>
      </c>
      <c r="I270" s="9">
        <v>2059</v>
      </c>
      <c r="J270" s="9">
        <v>4113</v>
      </c>
      <c r="K270" s="9">
        <v>16796</v>
      </c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s="3" customFormat="1" ht="13.5">
      <c r="A271" s="2">
        <v>5</v>
      </c>
      <c r="B271" s="12" t="s">
        <v>296</v>
      </c>
      <c r="C271" s="9">
        <v>474621</v>
      </c>
      <c r="D271" s="9">
        <v>187873</v>
      </c>
      <c r="E271" s="9">
        <v>92408</v>
      </c>
      <c r="F271" s="9">
        <v>9490</v>
      </c>
      <c r="G271" s="9">
        <v>24124</v>
      </c>
      <c r="H271" s="9">
        <v>12545</v>
      </c>
      <c r="I271" s="9">
        <v>21838</v>
      </c>
      <c r="J271" s="9">
        <v>43305</v>
      </c>
      <c r="K271" s="9">
        <v>167627</v>
      </c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s="3" customFormat="1" ht="13.5">
      <c r="A272" s="2">
        <v>6</v>
      </c>
      <c r="B272" s="12" t="s">
        <v>297</v>
      </c>
      <c r="C272" s="9">
        <v>291950</v>
      </c>
      <c r="D272" s="9">
        <v>96345</v>
      </c>
      <c r="E272" s="9">
        <v>39464</v>
      </c>
      <c r="F272" s="9">
        <v>11851</v>
      </c>
      <c r="G272" s="9">
        <v>13085</v>
      </c>
      <c r="H272" s="9">
        <v>9113</v>
      </c>
      <c r="I272" s="9">
        <v>10207</v>
      </c>
      <c r="J272" s="9">
        <v>21499</v>
      </c>
      <c r="K272" s="9">
        <v>115208</v>
      </c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s="3" customFormat="1" ht="13.5">
      <c r="A273" s="2">
        <v>7</v>
      </c>
      <c r="B273" s="12" t="s">
        <v>298</v>
      </c>
      <c r="C273" s="9">
        <v>110163</v>
      </c>
      <c r="D273" s="9">
        <v>41190</v>
      </c>
      <c r="E273" s="9">
        <v>17955</v>
      </c>
      <c r="F273" s="9">
        <v>4542</v>
      </c>
      <c r="G273" s="9">
        <v>4407</v>
      </c>
      <c r="H273" s="9">
        <v>3883</v>
      </c>
      <c r="I273" s="9">
        <v>3476</v>
      </c>
      <c r="J273" s="9">
        <v>10494</v>
      </c>
      <c r="K273" s="9">
        <v>36407</v>
      </c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s="3" customFormat="1" ht="13.5">
      <c r="A274" s="2">
        <v>8</v>
      </c>
      <c r="B274" s="12" t="s">
        <v>299</v>
      </c>
      <c r="C274" s="9">
        <v>38410</v>
      </c>
      <c r="D274" s="9">
        <v>17613</v>
      </c>
      <c r="E274" s="9">
        <v>5606</v>
      </c>
      <c r="F274" s="9">
        <v>3419</v>
      </c>
      <c r="G274" s="9">
        <v>2143</v>
      </c>
      <c r="H274" s="9">
        <v>1272</v>
      </c>
      <c r="I274" s="9">
        <v>1450</v>
      </c>
      <c r="J274" s="9">
        <v>3523</v>
      </c>
      <c r="K274" s="9">
        <v>13587</v>
      </c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s="3" customFormat="1" ht="13.5">
      <c r="A275" s="2"/>
      <c r="B275" s="24" t="s">
        <v>314</v>
      </c>
      <c r="C275" s="9">
        <f aca="true" t="shared" si="27" ref="C275:K275">SUM(C267:C274)</f>
        <v>2632556</v>
      </c>
      <c r="D275" s="9">
        <f t="shared" si="27"/>
        <v>1434819</v>
      </c>
      <c r="E275" s="9">
        <f t="shared" si="27"/>
        <v>479159</v>
      </c>
      <c r="F275" s="9">
        <f t="shared" si="27"/>
        <v>156988</v>
      </c>
      <c r="G275" s="9">
        <f t="shared" si="27"/>
        <v>197089</v>
      </c>
      <c r="H275" s="9">
        <f t="shared" si="27"/>
        <v>149987</v>
      </c>
      <c r="I275" s="9">
        <f t="shared" si="27"/>
        <v>234781</v>
      </c>
      <c r="J275" s="9">
        <f t="shared" si="27"/>
        <v>308752</v>
      </c>
      <c r="K275" s="9">
        <f t="shared" si="27"/>
        <v>2521304</v>
      </c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s="3" customFormat="1" ht="13.5">
      <c r="A276" s="2"/>
      <c r="B276" s="12"/>
      <c r="C276" s="9"/>
      <c r="D276" s="9"/>
      <c r="E276" s="9"/>
      <c r="F276" s="9"/>
      <c r="G276" s="9"/>
      <c r="H276" s="9"/>
      <c r="I276" s="9"/>
      <c r="J276" s="9"/>
      <c r="K276" s="9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11" ht="13.5">
      <c r="A277" s="1"/>
      <c r="B277" s="12" t="s">
        <v>217</v>
      </c>
      <c r="C277" s="8"/>
      <c r="D277" s="8"/>
      <c r="E277" s="8"/>
      <c r="F277" s="8"/>
      <c r="G277" s="8"/>
      <c r="H277" s="8"/>
      <c r="I277" s="8"/>
      <c r="J277" s="8"/>
      <c r="K277" s="8"/>
    </row>
    <row r="278" spans="1:11" ht="13.5">
      <c r="A278" s="1">
        <v>1</v>
      </c>
      <c r="B278" s="12" t="s">
        <v>218</v>
      </c>
      <c r="C278" s="8">
        <v>36542</v>
      </c>
      <c r="D278" s="8">
        <v>17046</v>
      </c>
      <c r="E278" s="8">
        <v>3612</v>
      </c>
      <c r="F278" s="8">
        <v>5547</v>
      </c>
      <c r="G278" s="8">
        <v>2049</v>
      </c>
      <c r="H278" s="8">
        <v>1299</v>
      </c>
      <c r="I278" s="8">
        <v>2017</v>
      </c>
      <c r="J278" s="8">
        <v>4473</v>
      </c>
      <c r="K278" s="8">
        <v>17361</v>
      </c>
    </row>
    <row r="279" spans="1:11" ht="13.5">
      <c r="A279" s="1">
        <v>2</v>
      </c>
      <c r="B279" s="12" t="s">
        <v>304</v>
      </c>
      <c r="C279" s="8">
        <v>124201</v>
      </c>
      <c r="D279" s="8">
        <v>45089</v>
      </c>
      <c r="E279" s="8">
        <v>15069</v>
      </c>
      <c r="F279" s="8">
        <v>8139</v>
      </c>
      <c r="G279" s="8">
        <v>6811</v>
      </c>
      <c r="H279" s="8">
        <v>5643</v>
      </c>
      <c r="I279" s="8">
        <v>4839</v>
      </c>
      <c r="J279" s="8">
        <v>12495</v>
      </c>
      <c r="K279" s="8">
        <v>47367</v>
      </c>
    </row>
    <row r="280" spans="1:11" ht="13.5">
      <c r="A280" s="1"/>
      <c r="B280" s="24" t="s">
        <v>314</v>
      </c>
      <c r="C280" s="8">
        <f aca="true" t="shared" si="28" ref="C280:K280">SUM(C278:C279)</f>
        <v>160743</v>
      </c>
      <c r="D280" s="8">
        <f t="shared" si="28"/>
        <v>62135</v>
      </c>
      <c r="E280" s="8">
        <f t="shared" si="28"/>
        <v>18681</v>
      </c>
      <c r="F280" s="8">
        <f t="shared" si="28"/>
        <v>13686</v>
      </c>
      <c r="G280" s="8">
        <f t="shared" si="28"/>
        <v>8860</v>
      </c>
      <c r="H280" s="8">
        <f t="shared" si="28"/>
        <v>6942</v>
      </c>
      <c r="I280" s="8">
        <f t="shared" si="28"/>
        <v>6856</v>
      </c>
      <c r="J280" s="8">
        <f t="shared" si="28"/>
        <v>16968</v>
      </c>
      <c r="K280" s="8">
        <f t="shared" si="28"/>
        <v>64728</v>
      </c>
    </row>
    <row r="281" spans="1:11" ht="13.5">
      <c r="A281" s="1"/>
      <c r="B281" s="12"/>
      <c r="C281" s="8"/>
      <c r="D281" s="8"/>
      <c r="E281" s="8"/>
      <c r="F281" s="8"/>
      <c r="G281" s="8"/>
      <c r="H281" s="8"/>
      <c r="I281" s="8"/>
      <c r="J281" s="8"/>
      <c r="K281" s="8"/>
    </row>
    <row r="282" spans="1:11" ht="13.5">
      <c r="A282" s="1"/>
      <c r="B282" s="12" t="s">
        <v>219</v>
      </c>
      <c r="C282" s="8"/>
      <c r="D282" s="2"/>
      <c r="E282" s="2"/>
      <c r="F282" s="8"/>
      <c r="G282" s="8"/>
      <c r="H282" s="8"/>
      <c r="I282" s="8"/>
      <c r="J282" s="8"/>
      <c r="K282" s="8"/>
    </row>
    <row r="283" spans="1:11" ht="13.5">
      <c r="A283" s="1">
        <v>1</v>
      </c>
      <c r="B283" s="12" t="s">
        <v>220</v>
      </c>
      <c r="C283" s="8">
        <v>28303</v>
      </c>
      <c r="D283" s="8">
        <v>16595</v>
      </c>
      <c r="E283" s="8">
        <v>3890</v>
      </c>
      <c r="F283" s="8">
        <v>4407</v>
      </c>
      <c r="G283" s="8">
        <v>2187</v>
      </c>
      <c r="H283" s="8">
        <v>955</v>
      </c>
      <c r="I283" s="8">
        <v>2405</v>
      </c>
      <c r="J283" s="8">
        <v>3583</v>
      </c>
      <c r="K283" s="8">
        <v>16999</v>
      </c>
    </row>
    <row r="284" spans="1:11" ht="13.5">
      <c r="A284" s="1">
        <v>2</v>
      </c>
      <c r="B284" s="12" t="s">
        <v>221</v>
      </c>
      <c r="C284" s="8">
        <v>393823</v>
      </c>
      <c r="D284" s="8">
        <v>136582</v>
      </c>
      <c r="E284" s="8">
        <v>64721</v>
      </c>
      <c r="F284" s="8">
        <v>14609</v>
      </c>
      <c r="G284" s="8">
        <v>20437</v>
      </c>
      <c r="H284" s="8">
        <v>7864</v>
      </c>
      <c r="I284" s="8">
        <v>16670</v>
      </c>
      <c r="J284" s="8">
        <v>15113</v>
      </c>
      <c r="K284" s="8">
        <v>149921</v>
      </c>
    </row>
    <row r="285" spans="1:11" ht="13.5">
      <c r="A285" s="1"/>
      <c r="B285" s="24" t="s">
        <v>314</v>
      </c>
      <c r="C285" s="8">
        <f aca="true" t="shared" si="29" ref="C285:K285">SUM(C283:C284)</f>
        <v>422126</v>
      </c>
      <c r="D285" s="8">
        <f t="shared" si="29"/>
        <v>153177</v>
      </c>
      <c r="E285" s="8">
        <f t="shared" si="29"/>
        <v>68611</v>
      </c>
      <c r="F285" s="8">
        <f t="shared" si="29"/>
        <v>19016</v>
      </c>
      <c r="G285" s="8">
        <f t="shared" si="29"/>
        <v>22624</v>
      </c>
      <c r="H285" s="8">
        <f t="shared" si="29"/>
        <v>8819</v>
      </c>
      <c r="I285" s="8">
        <f t="shared" si="29"/>
        <v>19075</v>
      </c>
      <c r="J285" s="8">
        <f t="shared" si="29"/>
        <v>18696</v>
      </c>
      <c r="K285" s="8">
        <f t="shared" si="29"/>
        <v>166920</v>
      </c>
    </row>
    <row r="286" spans="1:11" ht="13.5">
      <c r="A286" s="1"/>
      <c r="B286" s="13"/>
      <c r="C286" s="8"/>
      <c r="D286" s="8"/>
      <c r="E286" s="8"/>
      <c r="F286" s="8"/>
      <c r="G286" s="8"/>
      <c r="H286" s="8"/>
      <c r="I286" s="8"/>
      <c r="J286" s="8"/>
      <c r="K286" s="8"/>
    </row>
    <row r="287" spans="1:11" ht="13.5">
      <c r="A287" s="1"/>
      <c r="B287" s="12" t="s">
        <v>222</v>
      </c>
      <c r="C287" s="8"/>
      <c r="D287" s="8"/>
      <c r="E287" s="8"/>
      <c r="F287" s="8"/>
      <c r="G287" s="8"/>
      <c r="H287" s="8"/>
      <c r="I287" s="8"/>
      <c r="J287" s="8"/>
      <c r="K287" s="8"/>
    </row>
    <row r="288" spans="1:11" ht="13.5">
      <c r="A288" s="1">
        <v>1</v>
      </c>
      <c r="B288" s="12" t="s">
        <v>223</v>
      </c>
      <c r="C288" s="8">
        <v>147168</v>
      </c>
      <c r="D288" s="8">
        <v>67731</v>
      </c>
      <c r="E288" s="8">
        <v>20397</v>
      </c>
      <c r="F288" s="8">
        <v>10101</v>
      </c>
      <c r="G288" s="8">
        <v>7958</v>
      </c>
      <c r="H288" s="8">
        <v>9892</v>
      </c>
      <c r="I288" s="8">
        <v>7357</v>
      </c>
      <c r="J288" s="8">
        <v>19421</v>
      </c>
      <c r="K288" s="8">
        <v>73704</v>
      </c>
    </row>
    <row r="289" spans="1:11" ht="13.5">
      <c r="A289" s="1"/>
      <c r="B289" s="24" t="s">
        <v>314</v>
      </c>
      <c r="C289" s="8">
        <f>SUM(C288)</f>
        <v>147168</v>
      </c>
      <c r="D289" s="8">
        <f aca="true" t="shared" si="30" ref="D289:K289">SUM(D288:D288)</f>
        <v>67731</v>
      </c>
      <c r="E289" s="8">
        <f t="shared" si="30"/>
        <v>20397</v>
      </c>
      <c r="F289" s="8">
        <f t="shared" si="30"/>
        <v>10101</v>
      </c>
      <c r="G289" s="8">
        <f t="shared" si="30"/>
        <v>7958</v>
      </c>
      <c r="H289" s="8">
        <f t="shared" si="30"/>
        <v>9892</v>
      </c>
      <c r="I289" s="8">
        <f t="shared" si="30"/>
        <v>7357</v>
      </c>
      <c r="J289" s="8">
        <f t="shared" si="30"/>
        <v>19421</v>
      </c>
      <c r="K289" s="8">
        <f t="shared" si="30"/>
        <v>73704</v>
      </c>
    </row>
    <row r="290" spans="1:11" ht="13.5">
      <c r="A290" s="1"/>
      <c r="B290" s="13"/>
      <c r="C290" s="8"/>
      <c r="D290" s="8"/>
      <c r="E290" s="8"/>
      <c r="F290" s="8"/>
      <c r="G290" s="8"/>
      <c r="H290" s="8"/>
      <c r="I290" s="8"/>
      <c r="J290" s="8"/>
      <c r="K290" s="8"/>
    </row>
    <row r="291" spans="1:11" ht="13.5">
      <c r="A291" s="1"/>
      <c r="B291" s="12" t="s">
        <v>225</v>
      </c>
      <c r="C291" s="8"/>
      <c r="D291" s="8"/>
      <c r="E291" s="8"/>
      <c r="F291" s="8"/>
      <c r="G291" s="8"/>
      <c r="H291" s="8"/>
      <c r="I291" s="8"/>
      <c r="J291" s="8"/>
      <c r="K291" s="8"/>
    </row>
    <row r="292" spans="1:11" ht="13.5">
      <c r="A292" s="1">
        <v>1</v>
      </c>
      <c r="B292" s="12" t="s">
        <v>227</v>
      </c>
      <c r="C292" s="8">
        <v>147718</v>
      </c>
      <c r="D292" s="8">
        <v>70411</v>
      </c>
      <c r="E292" s="8">
        <v>21123</v>
      </c>
      <c r="F292" s="8">
        <v>10164</v>
      </c>
      <c r="G292" s="8">
        <v>8250</v>
      </c>
      <c r="H292" s="8">
        <v>11710</v>
      </c>
      <c r="I292" s="8">
        <v>6814</v>
      </c>
      <c r="J292" s="8">
        <v>18450</v>
      </c>
      <c r="K292" s="8">
        <v>77506</v>
      </c>
    </row>
    <row r="293" spans="1:11" ht="13.5">
      <c r="A293" s="1">
        <v>2</v>
      </c>
      <c r="B293" s="12" t="s">
        <v>228</v>
      </c>
      <c r="C293" s="8">
        <v>50705</v>
      </c>
      <c r="D293" s="8">
        <v>22593</v>
      </c>
      <c r="E293" s="8">
        <v>5347</v>
      </c>
      <c r="F293" s="8">
        <v>5900</v>
      </c>
      <c r="G293" s="8">
        <v>3028</v>
      </c>
      <c r="H293" s="8">
        <v>3123</v>
      </c>
      <c r="I293" s="8">
        <v>2312</v>
      </c>
      <c r="J293" s="8">
        <v>5829</v>
      </c>
      <c r="K293" s="8">
        <v>23305</v>
      </c>
    </row>
    <row r="294" spans="1:11" ht="13.5">
      <c r="A294" s="1">
        <v>3</v>
      </c>
      <c r="B294" s="12" t="s">
        <v>229</v>
      </c>
      <c r="C294" s="8">
        <v>46363</v>
      </c>
      <c r="D294" s="8">
        <v>18900</v>
      </c>
      <c r="E294" s="8">
        <v>5440</v>
      </c>
      <c r="F294" s="8">
        <v>5715</v>
      </c>
      <c r="G294" s="8">
        <v>2039</v>
      </c>
      <c r="H294" s="8">
        <v>1913</v>
      </c>
      <c r="I294" s="8">
        <v>3714</v>
      </c>
      <c r="J294" s="8">
        <v>2226</v>
      </c>
      <c r="K294" s="8">
        <v>24486</v>
      </c>
    </row>
    <row r="295" spans="1:11" ht="13.5">
      <c r="A295" s="1">
        <v>4</v>
      </c>
      <c r="B295" s="12" t="s">
        <v>230</v>
      </c>
      <c r="C295" s="8">
        <v>85910</v>
      </c>
      <c r="D295" s="8">
        <v>44916</v>
      </c>
      <c r="E295" s="8">
        <v>11004</v>
      </c>
      <c r="F295" s="8">
        <v>7697</v>
      </c>
      <c r="G295" s="8">
        <v>7229</v>
      </c>
      <c r="H295" s="8">
        <v>8532</v>
      </c>
      <c r="I295" s="8">
        <v>3860</v>
      </c>
      <c r="J295" s="8">
        <v>19884</v>
      </c>
      <c r="K295" s="8">
        <v>48715</v>
      </c>
    </row>
    <row r="296" spans="1:11" ht="13.5">
      <c r="A296" s="1">
        <v>5</v>
      </c>
      <c r="B296" s="12" t="s">
        <v>231</v>
      </c>
      <c r="C296" s="8">
        <v>29847</v>
      </c>
      <c r="D296" s="8">
        <v>15779</v>
      </c>
      <c r="E296" s="8">
        <v>2430</v>
      </c>
      <c r="F296" s="8">
        <v>5898</v>
      </c>
      <c r="G296" s="8">
        <v>1595</v>
      </c>
      <c r="H296" s="8">
        <v>1534</v>
      </c>
      <c r="I296" s="8">
        <v>1824</v>
      </c>
      <c r="J296" s="8">
        <v>3551</v>
      </c>
      <c r="K296" s="8">
        <v>15775</v>
      </c>
    </row>
    <row r="297" spans="1:11" ht="13.5">
      <c r="A297" s="1"/>
      <c r="B297" s="24" t="s">
        <v>314</v>
      </c>
      <c r="C297" s="8">
        <f aca="true" t="shared" si="31" ref="C297:K297">SUM(C292:C296)</f>
        <v>360543</v>
      </c>
      <c r="D297" s="8">
        <f t="shared" si="31"/>
        <v>172599</v>
      </c>
      <c r="E297" s="8">
        <f t="shared" si="31"/>
        <v>45344</v>
      </c>
      <c r="F297" s="8">
        <f t="shared" si="31"/>
        <v>35374</v>
      </c>
      <c r="G297" s="8">
        <f t="shared" si="31"/>
        <v>22141</v>
      </c>
      <c r="H297" s="8">
        <f t="shared" si="31"/>
        <v>26812</v>
      </c>
      <c r="I297" s="8">
        <f t="shared" si="31"/>
        <v>18524</v>
      </c>
      <c r="J297" s="8">
        <f t="shared" si="31"/>
        <v>49940</v>
      </c>
      <c r="K297" s="8">
        <f t="shared" si="31"/>
        <v>189787</v>
      </c>
    </row>
    <row r="298" spans="1:11" ht="13.5">
      <c r="A298" s="1"/>
      <c r="B298" s="13"/>
      <c r="C298" s="8"/>
      <c r="D298" s="8"/>
      <c r="E298" s="8"/>
      <c r="F298" s="8"/>
      <c r="G298" s="8"/>
      <c r="H298" s="8"/>
      <c r="I298" s="8"/>
      <c r="J298" s="8"/>
      <c r="K298" s="8"/>
    </row>
    <row r="299" spans="1:11" ht="13.5">
      <c r="A299" s="1"/>
      <c r="B299" s="12" t="s">
        <v>232</v>
      </c>
      <c r="C299" s="2"/>
      <c r="D299" s="2"/>
      <c r="E299" s="8"/>
      <c r="F299" s="8"/>
      <c r="G299" s="8"/>
      <c r="H299" s="8"/>
      <c r="I299" s="8"/>
      <c r="J299" s="8"/>
      <c r="K299" s="8"/>
    </row>
    <row r="300" spans="1:11" ht="13.5">
      <c r="A300" s="1">
        <v>1</v>
      </c>
      <c r="B300" s="12" t="s">
        <v>234</v>
      </c>
      <c r="C300" s="8">
        <v>56382</v>
      </c>
      <c r="D300" s="8">
        <v>22418</v>
      </c>
      <c r="E300" s="8">
        <v>6920</v>
      </c>
      <c r="F300" s="8">
        <v>5856</v>
      </c>
      <c r="G300" s="8">
        <v>2500</v>
      </c>
      <c r="H300" s="8">
        <v>2224</v>
      </c>
      <c r="I300" s="8">
        <v>2421</v>
      </c>
      <c r="J300" s="8">
        <v>4287</v>
      </c>
      <c r="K300" s="8">
        <v>20400</v>
      </c>
    </row>
    <row r="301" spans="1:11" ht="13.5">
      <c r="A301" s="1">
        <v>2</v>
      </c>
      <c r="B301" s="12" t="s">
        <v>235</v>
      </c>
      <c r="C301" s="8">
        <v>430202</v>
      </c>
      <c r="D301" s="8">
        <v>172072</v>
      </c>
      <c r="E301" s="8">
        <v>78966</v>
      </c>
      <c r="F301" s="8">
        <v>9414</v>
      </c>
      <c r="G301" s="8">
        <v>20683</v>
      </c>
      <c r="H301" s="8">
        <v>9857</v>
      </c>
      <c r="I301" s="8">
        <v>14656</v>
      </c>
      <c r="J301" s="8">
        <v>27291</v>
      </c>
      <c r="K301" s="8">
        <v>141803</v>
      </c>
    </row>
    <row r="302" spans="1:11" ht="13.5">
      <c r="A302" s="1"/>
      <c r="B302" s="24" t="s">
        <v>314</v>
      </c>
      <c r="C302" s="8">
        <f aca="true" t="shared" si="32" ref="C302:K302">SUM(C300:C301)</f>
        <v>486584</v>
      </c>
      <c r="D302" s="8">
        <f t="shared" si="32"/>
        <v>194490</v>
      </c>
      <c r="E302" s="8">
        <f t="shared" si="32"/>
        <v>85886</v>
      </c>
      <c r="F302" s="8">
        <f t="shared" si="32"/>
        <v>15270</v>
      </c>
      <c r="G302" s="8">
        <f t="shared" si="32"/>
        <v>23183</v>
      </c>
      <c r="H302" s="8">
        <f t="shared" si="32"/>
        <v>12081</v>
      </c>
      <c r="I302" s="8">
        <f t="shared" si="32"/>
        <v>17077</v>
      </c>
      <c r="J302" s="8">
        <f t="shared" si="32"/>
        <v>31578</v>
      </c>
      <c r="K302" s="8">
        <f t="shared" si="32"/>
        <v>162203</v>
      </c>
    </row>
    <row r="303" spans="1:11" ht="13.5">
      <c r="A303" s="1"/>
      <c r="B303" s="13"/>
      <c r="C303" s="8"/>
      <c r="D303" s="8"/>
      <c r="E303" s="8"/>
      <c r="F303" s="8"/>
      <c r="G303" s="8"/>
      <c r="H303" s="8"/>
      <c r="I303" s="8"/>
      <c r="J303" s="8"/>
      <c r="K303" s="8"/>
    </row>
    <row r="304" spans="1:11" ht="13.5">
      <c r="A304" s="1"/>
      <c r="B304" s="12" t="s">
        <v>236</v>
      </c>
      <c r="C304" s="8"/>
      <c r="D304" s="2"/>
      <c r="E304" s="2"/>
      <c r="F304" s="8"/>
      <c r="G304" s="8"/>
      <c r="H304" s="8"/>
      <c r="I304" s="8"/>
      <c r="J304" s="8"/>
      <c r="K304" s="8"/>
    </row>
    <row r="305" spans="1:11" ht="13.5">
      <c r="A305" s="1">
        <v>1</v>
      </c>
      <c r="B305" s="12" t="s">
        <v>237</v>
      </c>
      <c r="C305" s="8">
        <v>204564</v>
      </c>
      <c r="D305" s="8">
        <v>85486</v>
      </c>
      <c r="E305" s="8">
        <v>29185</v>
      </c>
      <c r="F305" s="8">
        <v>13276</v>
      </c>
      <c r="G305" s="8">
        <v>13524</v>
      </c>
      <c r="H305" s="8">
        <v>6024</v>
      </c>
      <c r="I305" s="8">
        <v>8837</v>
      </c>
      <c r="J305" s="8">
        <v>18612</v>
      </c>
      <c r="K305" s="8">
        <v>74917</v>
      </c>
    </row>
    <row r="306" spans="1:11" ht="13.5">
      <c r="A306" s="1">
        <v>2</v>
      </c>
      <c r="B306" s="12" t="s">
        <v>238</v>
      </c>
      <c r="C306" s="8">
        <v>94151</v>
      </c>
      <c r="D306" s="8">
        <v>36059</v>
      </c>
      <c r="E306" s="8">
        <v>11696</v>
      </c>
      <c r="F306" s="8">
        <v>8428</v>
      </c>
      <c r="G306" s="8">
        <v>4293</v>
      </c>
      <c r="H306" s="8">
        <v>3809</v>
      </c>
      <c r="I306" s="8">
        <v>5000</v>
      </c>
      <c r="J306" s="8">
        <v>7157</v>
      </c>
      <c r="K306" s="8">
        <v>43205</v>
      </c>
    </row>
    <row r="307" spans="1:11" ht="13.5">
      <c r="A307" s="1">
        <v>3</v>
      </c>
      <c r="B307" s="12" t="s">
        <v>239</v>
      </c>
      <c r="C307" s="8">
        <v>73974</v>
      </c>
      <c r="D307" s="8">
        <v>30592</v>
      </c>
      <c r="E307" s="8">
        <v>10260</v>
      </c>
      <c r="F307" s="8">
        <v>3639</v>
      </c>
      <c r="G307" s="8">
        <v>2557</v>
      </c>
      <c r="H307" s="8">
        <v>5909</v>
      </c>
      <c r="I307" s="8">
        <v>3112</v>
      </c>
      <c r="J307" s="8">
        <v>10983</v>
      </c>
      <c r="K307" s="8">
        <v>33317</v>
      </c>
    </row>
    <row r="308" spans="1:11" ht="13.5">
      <c r="A308" s="1">
        <v>4</v>
      </c>
      <c r="B308" s="12" t="s">
        <v>240</v>
      </c>
      <c r="C308" s="8">
        <v>114702</v>
      </c>
      <c r="D308" s="8">
        <v>42171</v>
      </c>
      <c r="E308" s="8">
        <v>17013</v>
      </c>
      <c r="F308" s="8">
        <v>5838</v>
      </c>
      <c r="G308" s="8">
        <v>4866</v>
      </c>
      <c r="H308" s="8">
        <v>5458</v>
      </c>
      <c r="I308" s="8">
        <v>4792</v>
      </c>
      <c r="J308" s="8">
        <v>12164</v>
      </c>
      <c r="K308" s="8">
        <v>52868</v>
      </c>
    </row>
    <row r="309" spans="1:11" ht="13.5">
      <c r="A309" s="1">
        <v>5</v>
      </c>
      <c r="B309" s="12" t="s">
        <v>241</v>
      </c>
      <c r="C309" s="8">
        <v>1106922</v>
      </c>
      <c r="D309" s="8">
        <v>607486</v>
      </c>
      <c r="E309" s="8">
        <v>215449</v>
      </c>
      <c r="F309" s="8">
        <v>62002</v>
      </c>
      <c r="G309" s="8">
        <v>103297</v>
      </c>
      <c r="H309" s="8">
        <v>78440</v>
      </c>
      <c r="I309" s="8">
        <v>84648</v>
      </c>
      <c r="J309" s="8">
        <v>133673</v>
      </c>
      <c r="K309" s="8">
        <v>821386</v>
      </c>
    </row>
    <row r="310" spans="1:11" ht="13.5">
      <c r="A310" s="1"/>
      <c r="B310" s="24" t="s">
        <v>314</v>
      </c>
      <c r="C310" s="8">
        <f>SUM(C305:C309)</f>
        <v>1594313</v>
      </c>
      <c r="D310" s="8">
        <f aca="true" t="shared" si="33" ref="D310:K310">SUM(D305:D309)</f>
        <v>801794</v>
      </c>
      <c r="E310" s="8">
        <f t="shared" si="33"/>
        <v>283603</v>
      </c>
      <c r="F310" s="8">
        <f t="shared" si="33"/>
        <v>93183</v>
      </c>
      <c r="G310" s="8">
        <f t="shared" si="33"/>
        <v>128537</v>
      </c>
      <c r="H310" s="8">
        <f t="shared" si="33"/>
        <v>99640</v>
      </c>
      <c r="I310" s="8">
        <f t="shared" si="33"/>
        <v>106389</v>
      </c>
      <c r="J310" s="8">
        <f t="shared" si="33"/>
        <v>182589</v>
      </c>
      <c r="K310" s="8">
        <f t="shared" si="33"/>
        <v>1025693</v>
      </c>
    </row>
    <row r="311" spans="1:11" ht="13.5">
      <c r="A311" s="1"/>
      <c r="B311" s="13"/>
      <c r="C311" s="8"/>
      <c r="D311" s="8"/>
      <c r="E311" s="8"/>
      <c r="F311" s="8"/>
      <c r="G311" s="8"/>
      <c r="H311" s="8"/>
      <c r="I311" s="8"/>
      <c r="J311" s="8"/>
      <c r="K311" s="8"/>
    </row>
    <row r="312" spans="1:11" ht="13.5">
      <c r="A312" s="1"/>
      <c r="B312" s="12" t="s">
        <v>242</v>
      </c>
      <c r="C312" s="8"/>
      <c r="D312" s="8"/>
      <c r="E312" s="2"/>
      <c r="F312" s="8"/>
      <c r="G312" s="8"/>
      <c r="H312" s="8"/>
      <c r="I312" s="8"/>
      <c r="J312" s="8"/>
      <c r="K312" s="8"/>
    </row>
    <row r="313" spans="1:11" ht="13.5">
      <c r="A313" s="1">
        <v>1</v>
      </c>
      <c r="B313" s="12" t="s">
        <v>243</v>
      </c>
      <c r="C313" s="8">
        <v>249519</v>
      </c>
      <c r="D313" s="8">
        <v>101894</v>
      </c>
      <c r="E313" s="8">
        <v>33122</v>
      </c>
      <c r="F313" s="8">
        <v>16694</v>
      </c>
      <c r="G313" s="8">
        <v>14898</v>
      </c>
      <c r="H313" s="8">
        <v>9770</v>
      </c>
      <c r="I313" s="8">
        <v>10347</v>
      </c>
      <c r="J313" s="8">
        <v>20651</v>
      </c>
      <c r="K313" s="8">
        <v>91628</v>
      </c>
    </row>
    <row r="314" spans="1:11" ht="13.5">
      <c r="A314" s="1">
        <v>2</v>
      </c>
      <c r="B314" s="12" t="s">
        <v>244</v>
      </c>
      <c r="C314" s="8">
        <v>104903</v>
      </c>
      <c r="D314" s="8">
        <v>40820</v>
      </c>
      <c r="E314" s="8">
        <v>18625</v>
      </c>
      <c r="F314" s="8">
        <v>3921</v>
      </c>
      <c r="G314" s="8">
        <v>5021</v>
      </c>
      <c r="H314" s="8">
        <v>2371</v>
      </c>
      <c r="I314" s="8">
        <v>4188</v>
      </c>
      <c r="J314" s="8">
        <v>5686</v>
      </c>
      <c r="K314" s="8">
        <v>33516</v>
      </c>
    </row>
    <row r="315" spans="1:11" ht="13.5">
      <c r="A315" s="1">
        <v>3</v>
      </c>
      <c r="B315" s="12" t="s">
        <v>246</v>
      </c>
      <c r="C315" s="8">
        <v>119081</v>
      </c>
      <c r="D315" s="8">
        <v>39294</v>
      </c>
      <c r="E315" s="8">
        <v>16949</v>
      </c>
      <c r="F315" s="8">
        <v>6275</v>
      </c>
      <c r="G315" s="8">
        <v>5542</v>
      </c>
      <c r="H315" s="8">
        <v>1981</v>
      </c>
      <c r="I315" s="8">
        <v>4989</v>
      </c>
      <c r="J315" s="8">
        <v>6648</v>
      </c>
      <c r="K315" s="8">
        <v>42790</v>
      </c>
    </row>
    <row r="316" spans="1:11" ht="13.5">
      <c r="A316" s="1">
        <v>4</v>
      </c>
      <c r="B316" s="12" t="s">
        <v>247</v>
      </c>
      <c r="C316" s="8">
        <v>32889</v>
      </c>
      <c r="D316" s="8">
        <v>14259</v>
      </c>
      <c r="E316" s="8">
        <v>7268</v>
      </c>
      <c r="F316" s="8">
        <v>990</v>
      </c>
      <c r="G316" s="8">
        <v>1938</v>
      </c>
      <c r="H316" s="8">
        <v>663</v>
      </c>
      <c r="I316" s="8">
        <v>1765</v>
      </c>
      <c r="J316" s="8">
        <v>2253</v>
      </c>
      <c r="K316" s="8">
        <v>15547</v>
      </c>
    </row>
    <row r="317" spans="1:13" ht="13.5">
      <c r="A317" s="1">
        <v>5</v>
      </c>
      <c r="B317" s="2" t="s">
        <v>306</v>
      </c>
      <c r="C317" s="8">
        <v>47494</v>
      </c>
      <c r="D317" s="8">
        <v>19474</v>
      </c>
      <c r="E317" s="8">
        <v>8358</v>
      </c>
      <c r="F317" s="8">
        <v>2239</v>
      </c>
      <c r="G317" s="8">
        <v>2011</v>
      </c>
      <c r="H317" s="8">
        <v>2267</v>
      </c>
      <c r="I317" s="8">
        <v>2126</v>
      </c>
      <c r="J317" s="8">
        <v>3577</v>
      </c>
      <c r="K317" s="8">
        <v>19034</v>
      </c>
      <c r="M317" s="3"/>
    </row>
    <row r="318" spans="1:13" ht="13.5">
      <c r="A318" s="1">
        <v>6</v>
      </c>
      <c r="B318" s="2" t="s">
        <v>307</v>
      </c>
      <c r="C318" s="8">
        <v>107369</v>
      </c>
      <c r="D318" s="8">
        <v>45145</v>
      </c>
      <c r="E318" s="8">
        <v>17008</v>
      </c>
      <c r="F318" s="8">
        <v>4868</v>
      </c>
      <c r="G318" s="8">
        <v>6616</v>
      </c>
      <c r="H318" s="8">
        <v>2849</v>
      </c>
      <c r="I318" s="8">
        <v>4886</v>
      </c>
      <c r="J318" s="8">
        <v>8369</v>
      </c>
      <c r="K318" s="8">
        <v>48392</v>
      </c>
      <c r="M318" s="3"/>
    </row>
    <row r="319" spans="1:13" ht="13.5">
      <c r="A319" s="1"/>
      <c r="B319" s="24" t="s">
        <v>314</v>
      </c>
      <c r="C319" s="8">
        <f aca="true" t="shared" si="34" ref="C319:K319">SUM(C313:C318)</f>
        <v>661255</v>
      </c>
      <c r="D319" s="8">
        <f t="shared" si="34"/>
        <v>260886</v>
      </c>
      <c r="E319" s="8">
        <f t="shared" si="34"/>
        <v>101330</v>
      </c>
      <c r="F319" s="8">
        <f t="shared" si="34"/>
        <v>34987</v>
      </c>
      <c r="G319" s="8">
        <f t="shared" si="34"/>
        <v>36026</v>
      </c>
      <c r="H319" s="8">
        <f t="shared" si="34"/>
        <v>19901</v>
      </c>
      <c r="I319" s="8">
        <f t="shared" si="34"/>
        <v>28301</v>
      </c>
      <c r="J319" s="8">
        <f t="shared" si="34"/>
        <v>47184</v>
      </c>
      <c r="K319" s="8">
        <f t="shared" si="34"/>
        <v>250907</v>
      </c>
      <c r="M319" s="3"/>
    </row>
    <row r="320" spans="1:11" ht="13.5">
      <c r="A320" s="1"/>
      <c r="B320" s="13"/>
      <c r="C320" s="8"/>
      <c r="D320" s="8"/>
      <c r="E320" s="8"/>
      <c r="F320" s="8"/>
      <c r="G320" s="8"/>
      <c r="H320" s="8"/>
      <c r="I320" s="8"/>
      <c r="J320" s="8"/>
      <c r="K320" s="8"/>
    </row>
    <row r="321" spans="1:11" ht="13.5">
      <c r="A321" s="1"/>
      <c r="B321" s="12" t="s">
        <v>248</v>
      </c>
      <c r="C321" s="8"/>
      <c r="D321" s="2"/>
      <c r="E321" s="8"/>
      <c r="F321" s="8"/>
      <c r="G321" s="8"/>
      <c r="H321" s="8"/>
      <c r="I321" s="8"/>
      <c r="J321" s="8"/>
      <c r="K321" s="8"/>
    </row>
    <row r="322" spans="1:11" ht="13.5">
      <c r="A322" s="1">
        <v>1</v>
      </c>
      <c r="B322" s="12" t="s">
        <v>249</v>
      </c>
      <c r="C322" s="8">
        <v>80464</v>
      </c>
      <c r="D322" s="8">
        <v>31363</v>
      </c>
      <c r="E322" s="8">
        <v>11319</v>
      </c>
      <c r="F322" s="8">
        <v>3893</v>
      </c>
      <c r="G322" s="8">
        <v>3635</v>
      </c>
      <c r="H322" s="8">
        <v>1758</v>
      </c>
      <c r="I322" s="8">
        <v>2128</v>
      </c>
      <c r="J322" s="8">
        <v>5372</v>
      </c>
      <c r="K322" s="8">
        <v>20602</v>
      </c>
    </row>
    <row r="323" spans="1:11" ht="13.5">
      <c r="A323" s="1">
        <v>2</v>
      </c>
      <c r="B323" s="12" t="s">
        <v>251</v>
      </c>
      <c r="C323" s="8">
        <v>35630</v>
      </c>
      <c r="D323" s="8">
        <v>16027</v>
      </c>
      <c r="E323" s="8">
        <v>3746</v>
      </c>
      <c r="F323" s="8">
        <v>4451</v>
      </c>
      <c r="G323" s="8">
        <v>2679</v>
      </c>
      <c r="H323" s="8">
        <v>1410</v>
      </c>
      <c r="I323" s="8">
        <v>1166</v>
      </c>
      <c r="J323" s="8">
        <v>3812</v>
      </c>
      <c r="K323" s="8">
        <v>9545</v>
      </c>
    </row>
    <row r="324" spans="1:11" ht="13.5">
      <c r="A324" s="1"/>
      <c r="B324" s="24" t="s">
        <v>314</v>
      </c>
      <c r="C324" s="8">
        <f aca="true" t="shared" si="35" ref="C324:K324">SUM(C322:C323)</f>
        <v>116094</v>
      </c>
      <c r="D324" s="8">
        <f t="shared" si="35"/>
        <v>47390</v>
      </c>
      <c r="E324" s="8">
        <f t="shared" si="35"/>
        <v>15065</v>
      </c>
      <c r="F324" s="8">
        <f t="shared" si="35"/>
        <v>8344</v>
      </c>
      <c r="G324" s="8">
        <f t="shared" si="35"/>
        <v>6314</v>
      </c>
      <c r="H324" s="8">
        <f t="shared" si="35"/>
        <v>3168</v>
      </c>
      <c r="I324" s="8">
        <f t="shared" si="35"/>
        <v>3294</v>
      </c>
      <c r="J324" s="8">
        <f t="shared" si="35"/>
        <v>9184</v>
      </c>
      <c r="K324" s="8">
        <f t="shared" si="35"/>
        <v>30147</v>
      </c>
    </row>
    <row r="325" spans="1:11" ht="13.5">
      <c r="A325" s="1"/>
      <c r="B325" s="13"/>
      <c r="C325" s="8"/>
      <c r="D325" s="8"/>
      <c r="E325" s="8"/>
      <c r="F325" s="8"/>
      <c r="G325" s="8"/>
      <c r="H325" s="8"/>
      <c r="I325" s="8"/>
      <c r="J325" s="8"/>
      <c r="K325" s="8"/>
    </row>
    <row r="326" spans="1:11" ht="13.5">
      <c r="A326" s="1"/>
      <c r="B326" s="12" t="s">
        <v>252</v>
      </c>
      <c r="C326" s="8"/>
      <c r="D326" s="8"/>
      <c r="E326" s="8"/>
      <c r="F326" s="8"/>
      <c r="G326" s="8"/>
      <c r="H326" s="8"/>
      <c r="I326" s="8"/>
      <c r="J326" s="8"/>
      <c r="K326" s="8"/>
    </row>
    <row r="327" spans="1:11" ht="13.5">
      <c r="A327" s="1">
        <v>1</v>
      </c>
      <c r="B327" s="12" t="s">
        <v>254</v>
      </c>
      <c r="C327" s="8">
        <v>39039</v>
      </c>
      <c r="D327" s="8">
        <v>17305</v>
      </c>
      <c r="E327" s="8">
        <v>3718</v>
      </c>
      <c r="F327" s="8">
        <v>6341</v>
      </c>
      <c r="G327" s="8">
        <v>1748</v>
      </c>
      <c r="H327" s="8">
        <v>1644</v>
      </c>
      <c r="I327" s="8">
        <v>2024</v>
      </c>
      <c r="J327" s="8">
        <v>3534</v>
      </c>
      <c r="K327" s="8">
        <v>18202</v>
      </c>
    </row>
    <row r="328" spans="1:11" ht="13.5">
      <c r="A328" s="1">
        <v>2</v>
      </c>
      <c r="B328" s="12" t="s">
        <v>255</v>
      </c>
      <c r="C328" s="8">
        <v>58677</v>
      </c>
      <c r="D328" s="8">
        <v>20364</v>
      </c>
      <c r="E328" s="8">
        <v>9082</v>
      </c>
      <c r="F328" s="8">
        <v>2703</v>
      </c>
      <c r="G328" s="8">
        <v>2879</v>
      </c>
      <c r="H328" s="8">
        <v>676</v>
      </c>
      <c r="I328" s="8">
        <v>2409</v>
      </c>
      <c r="J328" s="8">
        <v>3628</v>
      </c>
      <c r="K328" s="8">
        <v>18343</v>
      </c>
    </row>
    <row r="329" spans="1:11" ht="13.5">
      <c r="A329" s="1">
        <v>3</v>
      </c>
      <c r="B329" s="12" t="s">
        <v>256</v>
      </c>
      <c r="C329" s="8">
        <v>469946</v>
      </c>
      <c r="D329" s="8">
        <v>165487</v>
      </c>
      <c r="E329" s="8">
        <v>62364</v>
      </c>
      <c r="F329" s="8">
        <v>19438</v>
      </c>
      <c r="G329" s="8">
        <v>25407</v>
      </c>
      <c r="H329" s="8">
        <v>25085</v>
      </c>
      <c r="I329" s="8">
        <v>12945</v>
      </c>
      <c r="J329" s="8">
        <v>47615</v>
      </c>
      <c r="K329" s="8">
        <v>154348</v>
      </c>
    </row>
    <row r="330" spans="1:11" ht="13.5">
      <c r="A330" s="1"/>
      <c r="B330" s="24" t="s">
        <v>314</v>
      </c>
      <c r="C330" s="8"/>
      <c r="D330" s="8">
        <f aca="true" t="shared" si="36" ref="D330:K330">SUM(D327:D329)</f>
        <v>203156</v>
      </c>
      <c r="E330" s="8">
        <f t="shared" si="36"/>
        <v>75164</v>
      </c>
      <c r="F330" s="8">
        <f t="shared" si="36"/>
        <v>28482</v>
      </c>
      <c r="G330" s="8">
        <f t="shared" si="36"/>
        <v>30034</v>
      </c>
      <c r="H330" s="8">
        <f t="shared" si="36"/>
        <v>27405</v>
      </c>
      <c r="I330" s="8">
        <f t="shared" si="36"/>
        <v>17378</v>
      </c>
      <c r="J330" s="8">
        <f t="shared" si="36"/>
        <v>54777</v>
      </c>
      <c r="K330" s="8">
        <f t="shared" si="36"/>
        <v>190893</v>
      </c>
    </row>
    <row r="331" spans="1:11" ht="13.5">
      <c r="A331" s="1"/>
      <c r="B331" s="13"/>
      <c r="C331" s="8"/>
      <c r="D331" s="8"/>
      <c r="E331" s="8"/>
      <c r="F331" s="8"/>
      <c r="G331" s="8"/>
      <c r="H331" s="8"/>
      <c r="I331" s="8"/>
      <c r="J331" s="8"/>
      <c r="K331" s="8"/>
    </row>
    <row r="332" spans="1:11" ht="13.5">
      <c r="A332" s="1"/>
      <c r="B332" s="12" t="s">
        <v>257</v>
      </c>
      <c r="C332" s="8"/>
      <c r="D332" s="8"/>
      <c r="E332" s="8"/>
      <c r="F332" s="8"/>
      <c r="G332" s="8"/>
      <c r="H332" s="8"/>
      <c r="I332" s="8"/>
      <c r="J332" s="8"/>
      <c r="K332" s="8"/>
    </row>
    <row r="333" spans="1:11" ht="13.5">
      <c r="A333" s="1">
        <v>1</v>
      </c>
      <c r="B333" s="12" t="s">
        <v>258</v>
      </c>
      <c r="C333" s="8">
        <v>27971</v>
      </c>
      <c r="D333" s="8">
        <v>17695</v>
      </c>
      <c r="E333" s="8">
        <v>3022</v>
      </c>
      <c r="F333" s="8">
        <v>5288</v>
      </c>
      <c r="G333" s="8">
        <v>2458</v>
      </c>
      <c r="H333" s="8">
        <v>2499</v>
      </c>
      <c r="I333" s="8">
        <v>2469</v>
      </c>
      <c r="J333" s="8">
        <v>5206</v>
      </c>
      <c r="K333" s="8">
        <v>26000</v>
      </c>
    </row>
    <row r="334" spans="1:11" ht="13.5">
      <c r="A334" s="1">
        <v>2</v>
      </c>
      <c r="B334" s="12" t="s">
        <v>259</v>
      </c>
      <c r="C334" s="8">
        <v>19428</v>
      </c>
      <c r="D334" s="8">
        <v>13205</v>
      </c>
      <c r="E334" s="8">
        <v>1431</v>
      </c>
      <c r="F334" s="8">
        <v>4809</v>
      </c>
      <c r="G334" s="8">
        <v>2029</v>
      </c>
      <c r="H334" s="8">
        <v>1613</v>
      </c>
      <c r="I334" s="8">
        <v>1559</v>
      </c>
      <c r="J334" s="8">
        <v>3978</v>
      </c>
      <c r="K334" s="8">
        <v>12715</v>
      </c>
    </row>
    <row r="335" spans="1:11" ht="13.5">
      <c r="A335" s="1"/>
      <c r="B335" s="24" t="s">
        <v>314</v>
      </c>
      <c r="C335" s="8">
        <f aca="true" t="shared" si="37" ref="C335:K335">SUM(C333:C334)</f>
        <v>47399</v>
      </c>
      <c r="D335" s="8">
        <f t="shared" si="37"/>
        <v>30900</v>
      </c>
      <c r="E335" s="8">
        <f t="shared" si="37"/>
        <v>4453</v>
      </c>
      <c r="F335" s="8">
        <f t="shared" si="37"/>
        <v>10097</v>
      </c>
      <c r="G335" s="8">
        <f t="shared" si="37"/>
        <v>4487</v>
      </c>
      <c r="H335" s="8">
        <f t="shared" si="37"/>
        <v>4112</v>
      </c>
      <c r="I335" s="8">
        <f t="shared" si="37"/>
        <v>4028</v>
      </c>
      <c r="J335" s="8">
        <f t="shared" si="37"/>
        <v>9184</v>
      </c>
      <c r="K335" s="8">
        <f t="shared" si="37"/>
        <v>38715</v>
      </c>
    </row>
    <row r="336" spans="1:11" ht="13.5">
      <c r="A336" s="1"/>
      <c r="B336" s="13"/>
      <c r="C336" s="2"/>
      <c r="D336" s="8"/>
      <c r="E336" s="8"/>
      <c r="F336" s="8"/>
      <c r="G336" s="8"/>
      <c r="H336" s="8"/>
      <c r="I336" s="8"/>
      <c r="J336" s="8"/>
      <c r="K336" s="8"/>
    </row>
    <row r="337" spans="1:44" s="3" customFormat="1" ht="13.5">
      <c r="A337" s="2"/>
      <c r="B337" s="12" t="s">
        <v>260</v>
      </c>
      <c r="C337" s="9"/>
      <c r="D337" s="2"/>
      <c r="E337" s="2"/>
      <c r="F337" s="2"/>
      <c r="G337" s="2"/>
      <c r="H337" s="2"/>
      <c r="I337" s="2"/>
      <c r="J337" s="2"/>
      <c r="K337" s="2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</row>
    <row r="338" spans="1:44" ht="13.5">
      <c r="A338" s="1">
        <v>1</v>
      </c>
      <c r="B338" s="12" t="s">
        <v>261</v>
      </c>
      <c r="C338" s="8">
        <v>80541</v>
      </c>
      <c r="D338" s="8">
        <v>25244</v>
      </c>
      <c r="E338" s="8">
        <v>8469</v>
      </c>
      <c r="F338" s="8">
        <v>6520</v>
      </c>
      <c r="G338" s="8">
        <v>3414</v>
      </c>
      <c r="H338" s="8">
        <v>1770</v>
      </c>
      <c r="I338" s="8">
        <v>2548</v>
      </c>
      <c r="J338" s="8">
        <v>6059</v>
      </c>
      <c r="K338" s="8">
        <v>18466</v>
      </c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</row>
    <row r="339" spans="1:44" ht="13.5">
      <c r="A339" s="1">
        <v>2</v>
      </c>
      <c r="B339" s="12" t="s">
        <v>262</v>
      </c>
      <c r="C339" s="8">
        <v>64674</v>
      </c>
      <c r="D339" s="8">
        <v>22014</v>
      </c>
      <c r="E339" s="8">
        <v>7465</v>
      </c>
      <c r="F339" s="8">
        <v>5420</v>
      </c>
      <c r="G339" s="8">
        <v>2477</v>
      </c>
      <c r="H339" s="8">
        <v>1791</v>
      </c>
      <c r="I339" s="8">
        <v>3537</v>
      </c>
      <c r="J339" s="8">
        <v>3880</v>
      </c>
      <c r="K339" s="8">
        <v>22986</v>
      </c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</row>
    <row r="340" spans="1:11" ht="13.5">
      <c r="A340" s="1">
        <v>3</v>
      </c>
      <c r="B340" s="12" t="s">
        <v>263</v>
      </c>
      <c r="C340" s="8">
        <v>141739</v>
      </c>
      <c r="D340" s="8">
        <v>59776</v>
      </c>
      <c r="E340" s="8">
        <v>15135</v>
      </c>
      <c r="F340" s="8">
        <v>15558</v>
      </c>
      <c r="G340" s="8">
        <v>10848</v>
      </c>
      <c r="H340" s="8">
        <v>3950</v>
      </c>
      <c r="I340" s="8">
        <v>5235</v>
      </c>
      <c r="J340" s="8">
        <v>7165</v>
      </c>
      <c r="K340" s="8">
        <v>44462</v>
      </c>
    </row>
    <row r="341" spans="1:11" ht="13.5">
      <c r="A341" s="1">
        <v>4</v>
      </c>
      <c r="B341" s="12" t="s">
        <v>264</v>
      </c>
      <c r="C341" s="8">
        <v>54751</v>
      </c>
      <c r="D341" s="8">
        <v>36065</v>
      </c>
      <c r="E341" s="8">
        <v>5269</v>
      </c>
      <c r="F341" s="8">
        <v>9265</v>
      </c>
      <c r="G341" s="8">
        <v>9018</v>
      </c>
      <c r="H341" s="8">
        <v>4173</v>
      </c>
      <c r="I341" s="8">
        <v>6748</v>
      </c>
      <c r="J341" s="8">
        <v>10130</v>
      </c>
      <c r="K341" s="8">
        <v>34175</v>
      </c>
    </row>
    <row r="342" spans="1:11" ht="13.5">
      <c r="A342" s="1">
        <v>5</v>
      </c>
      <c r="B342" s="12" t="s">
        <v>265</v>
      </c>
      <c r="C342" s="8">
        <v>64563</v>
      </c>
      <c r="D342" s="8">
        <v>22644</v>
      </c>
      <c r="E342" s="8">
        <v>5679</v>
      </c>
      <c r="F342" s="8">
        <v>5948</v>
      </c>
      <c r="G342" s="8">
        <v>2941</v>
      </c>
      <c r="H342" s="8">
        <v>3061</v>
      </c>
      <c r="I342" s="8">
        <v>1994</v>
      </c>
      <c r="J342" s="8">
        <v>5971</v>
      </c>
      <c r="K342" s="8">
        <v>20470</v>
      </c>
    </row>
    <row r="343" spans="1:11" ht="13.5">
      <c r="A343" s="1">
        <v>6</v>
      </c>
      <c r="B343" s="12" t="s">
        <v>266</v>
      </c>
      <c r="C343" s="8">
        <v>55330</v>
      </c>
      <c r="D343" s="8">
        <v>16540</v>
      </c>
      <c r="E343" s="8">
        <v>6147</v>
      </c>
      <c r="F343" s="8">
        <v>4074</v>
      </c>
      <c r="G343" s="8">
        <v>2069</v>
      </c>
      <c r="H343" s="8">
        <v>434</v>
      </c>
      <c r="I343" s="8">
        <v>1648</v>
      </c>
      <c r="J343" s="8">
        <v>2477</v>
      </c>
      <c r="K343" s="8">
        <v>13886</v>
      </c>
    </row>
    <row r="344" spans="1:11" ht="13.5">
      <c r="A344" s="1">
        <v>7</v>
      </c>
      <c r="B344" s="12" t="s">
        <v>267</v>
      </c>
      <c r="C344" s="8">
        <v>1005353</v>
      </c>
      <c r="D344" s="8">
        <v>606904</v>
      </c>
      <c r="E344" s="8">
        <v>164419</v>
      </c>
      <c r="F344" s="8">
        <v>91456</v>
      </c>
      <c r="G344" s="8">
        <v>103578</v>
      </c>
      <c r="H344" s="8">
        <v>91702</v>
      </c>
      <c r="I344" s="8">
        <v>52376</v>
      </c>
      <c r="J344" s="8">
        <v>187213</v>
      </c>
      <c r="K344" s="8">
        <v>625152</v>
      </c>
    </row>
    <row r="345" spans="1:11" ht="13.5">
      <c r="A345" s="1"/>
      <c r="B345" s="24" t="s">
        <v>314</v>
      </c>
      <c r="C345" s="8">
        <f aca="true" t="shared" si="38" ref="C345:K345">SUM(C338:C344)</f>
        <v>1466951</v>
      </c>
      <c r="D345" s="8">
        <f t="shared" si="38"/>
        <v>789187</v>
      </c>
      <c r="E345" s="8">
        <f t="shared" si="38"/>
        <v>212583</v>
      </c>
      <c r="F345" s="8">
        <f t="shared" si="38"/>
        <v>138241</v>
      </c>
      <c r="G345" s="8">
        <f t="shared" si="38"/>
        <v>134345</v>
      </c>
      <c r="H345" s="8">
        <f t="shared" si="38"/>
        <v>106881</v>
      </c>
      <c r="I345" s="8">
        <f t="shared" si="38"/>
        <v>74086</v>
      </c>
      <c r="J345" s="8">
        <f t="shared" si="38"/>
        <v>222895</v>
      </c>
      <c r="K345" s="8">
        <f t="shared" si="38"/>
        <v>779597</v>
      </c>
    </row>
    <row r="346" spans="1:11" ht="13.5">
      <c r="A346" s="1"/>
      <c r="B346" s="13"/>
      <c r="C346" s="8"/>
      <c r="D346" s="8"/>
      <c r="E346" s="8"/>
      <c r="F346" s="8"/>
      <c r="G346" s="8"/>
      <c r="H346" s="8"/>
      <c r="I346" s="8"/>
      <c r="J346" s="8"/>
      <c r="K346" s="8"/>
    </row>
    <row r="347" spans="1:11" ht="13.5">
      <c r="A347" s="1"/>
      <c r="B347" s="12" t="s">
        <v>269</v>
      </c>
      <c r="C347" s="8"/>
      <c r="D347" s="8"/>
      <c r="E347" s="8"/>
      <c r="F347" s="8"/>
      <c r="G347" s="8"/>
      <c r="H347" s="8"/>
      <c r="I347" s="8"/>
      <c r="J347" s="8"/>
      <c r="K347" s="8"/>
    </row>
    <row r="348" spans="1:11" ht="13.5">
      <c r="A348" s="1">
        <v>1</v>
      </c>
      <c r="B348" s="12" t="s">
        <v>270</v>
      </c>
      <c r="C348" s="8">
        <v>35269</v>
      </c>
      <c r="D348" s="8">
        <v>16576</v>
      </c>
      <c r="E348" s="8">
        <v>3915</v>
      </c>
      <c r="F348" s="8">
        <v>4095</v>
      </c>
      <c r="G348" s="8">
        <v>1601</v>
      </c>
      <c r="H348" s="8">
        <v>2852</v>
      </c>
      <c r="I348" s="8">
        <v>1317</v>
      </c>
      <c r="J348" s="8">
        <v>4834</v>
      </c>
      <c r="K348" s="8">
        <v>16069</v>
      </c>
    </row>
    <row r="349" spans="1:11" ht="13.5">
      <c r="A349" s="1"/>
      <c r="B349" s="24" t="s">
        <v>314</v>
      </c>
      <c r="C349" s="8">
        <f aca="true" t="shared" si="39" ref="C349:K349">SUM(C348)</f>
        <v>35269</v>
      </c>
      <c r="D349" s="8">
        <f t="shared" si="39"/>
        <v>16576</v>
      </c>
      <c r="E349" s="8">
        <f t="shared" si="39"/>
        <v>3915</v>
      </c>
      <c r="F349" s="8">
        <f t="shared" si="39"/>
        <v>4095</v>
      </c>
      <c r="G349" s="8">
        <f t="shared" si="39"/>
        <v>1601</v>
      </c>
      <c r="H349" s="8">
        <f t="shared" si="39"/>
        <v>2852</v>
      </c>
      <c r="I349" s="8">
        <f t="shared" si="39"/>
        <v>1317</v>
      </c>
      <c r="J349" s="8">
        <f t="shared" si="39"/>
        <v>4834</v>
      </c>
      <c r="K349" s="8">
        <f t="shared" si="39"/>
        <v>16069</v>
      </c>
    </row>
    <row r="350" spans="1:11" ht="13.5">
      <c r="A350" s="1"/>
      <c r="B350" s="13"/>
      <c r="C350" s="8"/>
      <c r="D350" s="8"/>
      <c r="E350" s="8"/>
      <c r="F350" s="8"/>
      <c r="G350" s="8"/>
      <c r="H350" s="8"/>
      <c r="I350" s="8"/>
      <c r="J350" s="8"/>
      <c r="K350" s="8"/>
    </row>
    <row r="351" spans="1:11" ht="13.5">
      <c r="A351" s="1"/>
      <c r="B351" s="12" t="s">
        <v>271</v>
      </c>
      <c r="C351" s="8"/>
      <c r="D351" s="2"/>
      <c r="E351" s="8"/>
      <c r="F351" s="8"/>
      <c r="G351" s="8"/>
      <c r="H351" s="8"/>
      <c r="I351" s="8"/>
      <c r="J351" s="8"/>
      <c r="K351" s="8"/>
    </row>
    <row r="352" spans="1:11" ht="13.5">
      <c r="A352" s="1">
        <v>1</v>
      </c>
      <c r="B352" s="12" t="s">
        <v>272</v>
      </c>
      <c r="C352" s="8">
        <v>242875</v>
      </c>
      <c r="D352" s="8">
        <v>100828</v>
      </c>
      <c r="E352" s="8">
        <v>27514</v>
      </c>
      <c r="F352" s="8">
        <v>18911</v>
      </c>
      <c r="G352" s="8">
        <v>16510</v>
      </c>
      <c r="H352" s="8">
        <v>11967</v>
      </c>
      <c r="I352" s="8">
        <v>10045</v>
      </c>
      <c r="J352" s="8">
        <v>26623</v>
      </c>
      <c r="K352" s="8">
        <v>90609</v>
      </c>
    </row>
    <row r="353" spans="1:11" ht="13.5">
      <c r="A353" s="1">
        <v>2</v>
      </c>
      <c r="B353" s="12" t="s">
        <v>273</v>
      </c>
      <c r="C353" s="8">
        <v>423021</v>
      </c>
      <c r="D353" s="8">
        <v>208080</v>
      </c>
      <c r="E353" s="8">
        <v>54608</v>
      </c>
      <c r="F353" s="8">
        <v>34958</v>
      </c>
      <c r="G353" s="8">
        <v>50859</v>
      </c>
      <c r="H353" s="8">
        <v>17087</v>
      </c>
      <c r="I353" s="8">
        <v>21584</v>
      </c>
      <c r="J353" s="8">
        <v>31748</v>
      </c>
      <c r="K353" s="8">
        <v>215388</v>
      </c>
    </row>
    <row r="354" spans="1:11" ht="13.5">
      <c r="A354" s="1">
        <v>3</v>
      </c>
      <c r="B354" s="12" t="s">
        <v>310</v>
      </c>
      <c r="C354" s="8">
        <v>84694</v>
      </c>
      <c r="D354" s="8">
        <v>35270</v>
      </c>
      <c r="E354" s="8">
        <v>9011</v>
      </c>
      <c r="F354" s="8">
        <v>8121</v>
      </c>
      <c r="G354" s="8">
        <v>4701</v>
      </c>
      <c r="H354" s="8">
        <v>3129</v>
      </c>
      <c r="I354" s="8">
        <v>4271</v>
      </c>
      <c r="J354" s="8">
        <v>7501</v>
      </c>
      <c r="K354" s="8">
        <v>42042</v>
      </c>
    </row>
    <row r="355" spans="1:11" ht="13.5">
      <c r="A355" s="1">
        <v>4</v>
      </c>
      <c r="B355" s="3" t="s">
        <v>322</v>
      </c>
      <c r="C355" s="8">
        <v>93675</v>
      </c>
      <c r="D355" s="8">
        <v>36658</v>
      </c>
      <c r="E355" s="8">
        <v>11678</v>
      </c>
      <c r="F355" s="8">
        <v>7597</v>
      </c>
      <c r="G355" s="8">
        <v>4293</v>
      </c>
      <c r="H355" s="8">
        <v>4431</v>
      </c>
      <c r="I355" s="8">
        <v>3477</v>
      </c>
      <c r="J355" s="8">
        <v>8384</v>
      </c>
      <c r="K355" s="8">
        <v>32300</v>
      </c>
    </row>
    <row r="356" spans="1:11" ht="13.5">
      <c r="A356" s="1"/>
      <c r="B356" s="24" t="s">
        <v>314</v>
      </c>
      <c r="C356" s="8">
        <f aca="true" t="shared" si="40" ref="C356:K356">SUM(C352:C355)</f>
        <v>844265</v>
      </c>
      <c r="D356" s="8">
        <f t="shared" si="40"/>
        <v>380836</v>
      </c>
      <c r="E356" s="8">
        <f t="shared" si="40"/>
        <v>102811</v>
      </c>
      <c r="F356" s="8">
        <f t="shared" si="40"/>
        <v>69587</v>
      </c>
      <c r="G356" s="8">
        <f t="shared" si="40"/>
        <v>76363</v>
      </c>
      <c r="H356" s="8">
        <f t="shared" si="40"/>
        <v>36614</v>
      </c>
      <c r="I356" s="8">
        <f t="shared" si="40"/>
        <v>39377</v>
      </c>
      <c r="J356" s="8">
        <f t="shared" si="40"/>
        <v>74256</v>
      </c>
      <c r="K356" s="8">
        <f t="shared" si="40"/>
        <v>380339</v>
      </c>
    </row>
    <row r="357" spans="1:11" ht="13.5">
      <c r="A357" s="1"/>
      <c r="B357" s="12" t="s">
        <v>274</v>
      </c>
      <c r="C357" s="8"/>
      <c r="D357" s="8"/>
      <c r="E357" s="8"/>
      <c r="F357" s="8"/>
      <c r="G357" s="8"/>
      <c r="H357" s="8"/>
      <c r="I357" s="8"/>
      <c r="J357" s="8"/>
      <c r="K357" s="8"/>
    </row>
    <row r="358" spans="1:11" ht="13.5">
      <c r="A358" s="1">
        <v>1</v>
      </c>
      <c r="B358" s="12" t="s">
        <v>275</v>
      </c>
      <c r="C358" s="8">
        <v>647008</v>
      </c>
      <c r="D358" s="8">
        <v>262669</v>
      </c>
      <c r="E358" s="8">
        <v>86484</v>
      </c>
      <c r="F358" s="8">
        <v>45158</v>
      </c>
      <c r="G358" s="8">
        <v>41382</v>
      </c>
      <c r="H358" s="8">
        <v>46715</v>
      </c>
      <c r="I358" s="8">
        <v>56733</v>
      </c>
      <c r="J358" s="8">
        <v>47479</v>
      </c>
      <c r="K358" s="8">
        <v>324109</v>
      </c>
    </row>
    <row r="359" spans="1:11" ht="13.5">
      <c r="A359" s="1">
        <v>2</v>
      </c>
      <c r="B359" s="12" t="s">
        <v>276</v>
      </c>
      <c r="C359" s="8">
        <v>40587</v>
      </c>
      <c r="D359" s="8">
        <v>17647</v>
      </c>
      <c r="E359" s="8">
        <v>4206</v>
      </c>
      <c r="F359" s="8">
        <v>5937</v>
      </c>
      <c r="G359" s="8">
        <v>2100</v>
      </c>
      <c r="H359" s="8">
        <v>2007</v>
      </c>
      <c r="I359" s="8">
        <v>2993</v>
      </c>
      <c r="J359" s="8">
        <v>2395</v>
      </c>
      <c r="K359" s="8">
        <v>15291</v>
      </c>
    </row>
    <row r="360" spans="1:11" ht="13.5">
      <c r="A360" s="1">
        <v>3</v>
      </c>
      <c r="B360" s="3" t="s">
        <v>324</v>
      </c>
      <c r="C360" s="8">
        <v>38923</v>
      </c>
      <c r="D360" s="8">
        <v>16436</v>
      </c>
      <c r="E360" s="8">
        <v>4310</v>
      </c>
      <c r="F360" s="8">
        <v>5457</v>
      </c>
      <c r="G360" s="8">
        <v>2228</v>
      </c>
      <c r="H360" s="8">
        <v>750</v>
      </c>
      <c r="I360" s="8">
        <v>1832</v>
      </c>
      <c r="J360" s="8">
        <v>2049</v>
      </c>
      <c r="K360" s="8">
        <v>13777</v>
      </c>
    </row>
    <row r="361" spans="1:11" ht="13.5">
      <c r="A361" s="1"/>
      <c r="B361" s="24" t="s">
        <v>314</v>
      </c>
      <c r="C361" s="8">
        <f aca="true" t="shared" si="41" ref="C361:K361">SUM(C358:C359)</f>
        <v>687595</v>
      </c>
      <c r="D361" s="8">
        <f t="shared" si="41"/>
        <v>280316</v>
      </c>
      <c r="E361" s="8">
        <f t="shared" si="41"/>
        <v>90690</v>
      </c>
      <c r="F361" s="8">
        <f t="shared" si="41"/>
        <v>51095</v>
      </c>
      <c r="G361" s="8">
        <f t="shared" si="41"/>
        <v>43482</v>
      </c>
      <c r="H361" s="8">
        <f t="shared" si="41"/>
        <v>48722</v>
      </c>
      <c r="I361" s="8">
        <f t="shared" si="41"/>
        <v>59726</v>
      </c>
      <c r="J361" s="8">
        <f t="shared" si="41"/>
        <v>49874</v>
      </c>
      <c r="K361" s="8">
        <f t="shared" si="41"/>
        <v>339400</v>
      </c>
    </row>
    <row r="362" spans="1:11" ht="13.5">
      <c r="A362" s="1"/>
      <c r="B362" s="13"/>
      <c r="C362" s="8"/>
      <c r="D362" s="8"/>
      <c r="E362" s="8"/>
      <c r="F362" s="8"/>
      <c r="G362" s="8"/>
      <c r="H362" s="8"/>
      <c r="I362" s="8"/>
      <c r="J362" s="8"/>
      <c r="K362" s="8"/>
    </row>
    <row r="363" spans="1:11" ht="13.5">
      <c r="A363" s="1"/>
      <c r="B363" s="12" t="s">
        <v>277</v>
      </c>
      <c r="C363" s="8"/>
      <c r="D363" s="8"/>
      <c r="E363" s="8"/>
      <c r="F363" s="8"/>
      <c r="G363" s="8"/>
      <c r="H363" s="8"/>
      <c r="I363" s="8"/>
      <c r="J363" s="8"/>
      <c r="K363" s="8"/>
    </row>
    <row r="364" spans="1:11" ht="13.5">
      <c r="A364" s="1">
        <v>1</v>
      </c>
      <c r="B364" s="12" t="s">
        <v>278</v>
      </c>
      <c r="C364" s="8">
        <v>434061</v>
      </c>
      <c r="D364" s="8">
        <v>162126</v>
      </c>
      <c r="E364" s="8">
        <v>70380</v>
      </c>
      <c r="F364" s="8">
        <v>12720</v>
      </c>
      <c r="G364" s="8">
        <v>24277</v>
      </c>
      <c r="H364" s="8">
        <v>18093</v>
      </c>
      <c r="I364" s="8">
        <v>18250</v>
      </c>
      <c r="J364" s="8">
        <v>44000</v>
      </c>
      <c r="K364" s="8">
        <v>173231</v>
      </c>
    </row>
    <row r="365" spans="1:11" ht="13.5">
      <c r="A365" s="1">
        <v>2</v>
      </c>
      <c r="B365" s="12" t="s">
        <v>279</v>
      </c>
      <c r="C365" s="8">
        <v>36956</v>
      </c>
      <c r="D365" s="8">
        <v>16289</v>
      </c>
      <c r="E365" s="8">
        <v>3583</v>
      </c>
      <c r="F365" s="8">
        <v>4837</v>
      </c>
      <c r="G365" s="8">
        <v>2236</v>
      </c>
      <c r="H365" s="8">
        <v>1791</v>
      </c>
      <c r="I365" s="8">
        <v>1928</v>
      </c>
      <c r="J365" s="8">
        <v>4115</v>
      </c>
      <c r="K365" s="8">
        <v>15052</v>
      </c>
    </row>
    <row r="366" spans="1:11" ht="13.5">
      <c r="A366" s="1"/>
      <c r="B366" s="24" t="s">
        <v>314</v>
      </c>
      <c r="C366" s="8">
        <f aca="true" t="shared" si="42" ref="C366:K366">SUM(C364:C365)</f>
        <v>471017</v>
      </c>
      <c r="D366" s="8">
        <f t="shared" si="42"/>
        <v>178415</v>
      </c>
      <c r="E366" s="8">
        <f t="shared" si="42"/>
        <v>73963</v>
      </c>
      <c r="F366" s="8">
        <f t="shared" si="42"/>
        <v>17557</v>
      </c>
      <c r="G366" s="8">
        <f t="shared" si="42"/>
        <v>26513</v>
      </c>
      <c r="H366" s="8">
        <f t="shared" si="42"/>
        <v>19884</v>
      </c>
      <c r="I366" s="8">
        <f t="shared" si="42"/>
        <v>20178</v>
      </c>
      <c r="J366" s="8">
        <f t="shared" si="42"/>
        <v>48115</v>
      </c>
      <c r="K366" s="8">
        <f t="shared" si="42"/>
        <v>188283</v>
      </c>
    </row>
    <row r="367" spans="1:11" ht="13.5">
      <c r="A367" s="1"/>
      <c r="B367" s="23"/>
      <c r="C367" s="8"/>
      <c r="D367" s="8"/>
      <c r="E367" s="8"/>
      <c r="F367" s="8"/>
      <c r="G367" s="8"/>
      <c r="H367" s="8"/>
      <c r="I367" s="8"/>
      <c r="J367" s="8"/>
      <c r="K367" s="8"/>
    </row>
    <row r="368" spans="1:11" ht="13.5">
      <c r="A368" s="1"/>
      <c r="B368" s="12" t="s">
        <v>280</v>
      </c>
      <c r="C368" s="8"/>
      <c r="D368" s="8"/>
      <c r="E368" s="8"/>
      <c r="F368" s="8"/>
      <c r="G368" s="8"/>
      <c r="H368" s="8"/>
      <c r="I368" s="8"/>
      <c r="J368" s="8"/>
      <c r="K368" s="8"/>
    </row>
    <row r="369" spans="1:11" ht="13.5">
      <c r="A369" s="1">
        <v>1</v>
      </c>
      <c r="B369" s="12" t="s">
        <v>281</v>
      </c>
      <c r="C369" s="8">
        <v>133575</v>
      </c>
      <c r="D369" s="8">
        <v>51874</v>
      </c>
      <c r="E369" s="8">
        <v>13716</v>
      </c>
      <c r="F369" s="8">
        <v>13578</v>
      </c>
      <c r="G369" s="8">
        <v>7643</v>
      </c>
      <c r="H369" s="8">
        <v>5635</v>
      </c>
      <c r="I369" s="8">
        <v>5302</v>
      </c>
      <c r="J369" s="8">
        <v>13844</v>
      </c>
      <c r="K369" s="8">
        <v>46388</v>
      </c>
    </row>
    <row r="370" spans="1:11" ht="13.5">
      <c r="A370" s="1">
        <v>2</v>
      </c>
      <c r="B370" s="12" t="s">
        <v>282</v>
      </c>
      <c r="C370" s="8">
        <v>127042</v>
      </c>
      <c r="D370" s="8">
        <v>48128</v>
      </c>
      <c r="E370" s="8">
        <v>13805</v>
      </c>
      <c r="F370" s="8">
        <v>10157</v>
      </c>
      <c r="G370" s="8">
        <v>7211</v>
      </c>
      <c r="H370" s="8">
        <v>4373</v>
      </c>
      <c r="I370" s="8">
        <v>4763</v>
      </c>
      <c r="J370" s="8">
        <v>11424</v>
      </c>
      <c r="K370" s="8">
        <v>46594</v>
      </c>
    </row>
    <row r="371" spans="1:11" ht="13.5">
      <c r="A371" s="1"/>
      <c r="B371" s="24" t="s">
        <v>314</v>
      </c>
      <c r="C371" s="8">
        <f aca="true" t="shared" si="43" ref="C371:K371">SUM(C369:C370)</f>
        <v>260617</v>
      </c>
      <c r="D371" s="8">
        <f t="shared" si="43"/>
        <v>100002</v>
      </c>
      <c r="E371" s="8">
        <f t="shared" si="43"/>
        <v>27521</v>
      </c>
      <c r="F371" s="8">
        <f t="shared" si="43"/>
        <v>23735</v>
      </c>
      <c r="G371" s="8">
        <f t="shared" si="43"/>
        <v>14854</v>
      </c>
      <c r="H371" s="8">
        <f t="shared" si="43"/>
        <v>10008</v>
      </c>
      <c r="I371" s="8">
        <f t="shared" si="43"/>
        <v>10065</v>
      </c>
      <c r="J371" s="8">
        <f t="shared" si="43"/>
        <v>25268</v>
      </c>
      <c r="K371" s="8">
        <f t="shared" si="43"/>
        <v>92982</v>
      </c>
    </row>
    <row r="372" spans="1:11" ht="13.5">
      <c r="A372" s="1"/>
      <c r="B372" s="13"/>
      <c r="C372" s="8"/>
      <c r="D372" s="8"/>
      <c r="E372" s="8"/>
      <c r="F372" s="8"/>
      <c r="G372" s="8"/>
      <c r="H372" s="8"/>
      <c r="I372" s="8"/>
      <c r="J372" s="8"/>
      <c r="K372" s="8"/>
    </row>
    <row r="373" spans="1:11" ht="13.5">
      <c r="A373" s="1"/>
      <c r="B373" s="2" t="s">
        <v>283</v>
      </c>
      <c r="C373" s="8"/>
      <c r="D373" s="8"/>
      <c r="E373" s="2"/>
      <c r="F373" s="8"/>
      <c r="G373" s="8"/>
      <c r="H373" s="8"/>
      <c r="I373" s="8"/>
      <c r="J373" s="8"/>
      <c r="K373" s="8"/>
    </row>
    <row r="374" spans="1:11" ht="13.5">
      <c r="A374" s="1">
        <v>1</v>
      </c>
      <c r="B374" s="12" t="s">
        <v>284</v>
      </c>
      <c r="C374" s="8">
        <v>42840</v>
      </c>
      <c r="D374" s="8">
        <v>24058</v>
      </c>
      <c r="E374" s="8">
        <v>3463</v>
      </c>
      <c r="F374" s="8">
        <v>8211</v>
      </c>
      <c r="G374" s="8">
        <v>5337</v>
      </c>
      <c r="H374" s="8">
        <v>2768</v>
      </c>
      <c r="I374" s="8">
        <v>3635</v>
      </c>
      <c r="J374" s="8">
        <v>4015</v>
      </c>
      <c r="K374" s="8">
        <v>24392</v>
      </c>
    </row>
    <row r="375" spans="1:11" ht="13.5">
      <c r="A375" s="1">
        <v>2</v>
      </c>
      <c r="B375" s="12" t="s">
        <v>285</v>
      </c>
      <c r="C375" s="8">
        <v>18800</v>
      </c>
      <c r="D375" s="8">
        <v>12803</v>
      </c>
      <c r="E375" s="8">
        <v>1468</v>
      </c>
      <c r="F375" s="8">
        <v>4735</v>
      </c>
      <c r="G375" s="8">
        <v>1837</v>
      </c>
      <c r="H375" s="8">
        <v>1929</v>
      </c>
      <c r="I375" s="8">
        <v>1441</v>
      </c>
      <c r="J375" s="8">
        <v>4068</v>
      </c>
      <c r="K375" s="8">
        <v>16519</v>
      </c>
    </row>
    <row r="376" spans="1:11" ht="13.5">
      <c r="A376" s="1">
        <v>3</v>
      </c>
      <c r="B376" s="12" t="s">
        <v>286</v>
      </c>
      <c r="C376" s="8">
        <v>30629</v>
      </c>
      <c r="D376" s="8">
        <v>13896</v>
      </c>
      <c r="E376" s="8">
        <v>2905</v>
      </c>
      <c r="F376" s="8">
        <v>4890</v>
      </c>
      <c r="G376" s="8">
        <v>1891</v>
      </c>
      <c r="H376" s="8">
        <v>1652</v>
      </c>
      <c r="I376" s="8">
        <v>1698</v>
      </c>
      <c r="J376" s="8">
        <v>3108</v>
      </c>
      <c r="K376" s="8">
        <v>17602</v>
      </c>
    </row>
    <row r="377" spans="1:11" ht="13.5">
      <c r="A377" s="1">
        <v>4</v>
      </c>
      <c r="B377" s="3" t="s">
        <v>316</v>
      </c>
      <c r="C377" s="8">
        <v>18800</v>
      </c>
      <c r="D377" s="8">
        <v>12803</v>
      </c>
      <c r="E377" s="8">
        <v>1468</v>
      </c>
      <c r="F377" s="8">
        <v>4735</v>
      </c>
      <c r="G377" s="8">
        <v>1837</v>
      </c>
      <c r="H377" s="8">
        <v>1929</v>
      </c>
      <c r="I377" s="8">
        <v>1441</v>
      </c>
      <c r="J377" s="8">
        <v>4068</v>
      </c>
      <c r="K377" s="8">
        <v>16519</v>
      </c>
    </row>
    <row r="378" spans="1:11" ht="13.5">
      <c r="A378" s="1"/>
      <c r="B378" s="24" t="s">
        <v>314</v>
      </c>
      <c r="C378" s="8">
        <f aca="true" t="shared" si="44" ref="C378:K378">SUM(C374:C377)</f>
        <v>111069</v>
      </c>
      <c r="D378" s="8">
        <f t="shared" si="44"/>
        <v>63560</v>
      </c>
      <c r="E378" s="8">
        <f t="shared" si="44"/>
        <v>9304</v>
      </c>
      <c r="F378" s="8">
        <f t="shared" si="44"/>
        <v>22571</v>
      </c>
      <c r="G378" s="8">
        <f t="shared" si="44"/>
        <v>10902</v>
      </c>
      <c r="H378" s="8">
        <f t="shared" si="44"/>
        <v>8278</v>
      </c>
      <c r="I378" s="8">
        <f t="shared" si="44"/>
        <v>8215</v>
      </c>
      <c r="J378" s="8">
        <f t="shared" si="44"/>
        <v>15259</v>
      </c>
      <c r="K378" s="8">
        <f t="shared" si="44"/>
        <v>75032</v>
      </c>
    </row>
    <row r="379" spans="1:11" ht="13.5">
      <c r="A379" s="1"/>
      <c r="B379" s="13"/>
      <c r="C379" s="8"/>
      <c r="D379" s="8"/>
      <c r="E379" s="8"/>
      <c r="F379" s="8"/>
      <c r="G379" s="8"/>
      <c r="H379" s="8"/>
      <c r="I379" s="8"/>
      <c r="J379" s="8"/>
      <c r="K379" s="8"/>
    </row>
    <row r="380" spans="1:11" ht="13.5">
      <c r="A380" s="1"/>
      <c r="B380" s="12" t="s">
        <v>287</v>
      </c>
      <c r="C380" s="8"/>
      <c r="D380" s="8"/>
      <c r="E380" s="8"/>
      <c r="F380" s="8"/>
      <c r="G380" s="8"/>
      <c r="H380" s="8"/>
      <c r="I380" s="8"/>
      <c r="J380" s="8"/>
      <c r="K380" s="8"/>
    </row>
    <row r="381" spans="1:11" ht="13.5">
      <c r="A381" s="1">
        <v>1</v>
      </c>
      <c r="B381" s="12" t="s">
        <v>288</v>
      </c>
      <c r="C381" s="8">
        <v>300043</v>
      </c>
      <c r="D381" s="8">
        <v>117343</v>
      </c>
      <c r="E381" s="8">
        <v>31862</v>
      </c>
      <c r="F381" s="8">
        <v>19754</v>
      </c>
      <c r="G381" s="8">
        <v>30323</v>
      </c>
      <c r="H381" s="8">
        <v>9228</v>
      </c>
      <c r="I381" s="8">
        <v>12259</v>
      </c>
      <c r="J381" s="8">
        <v>26478</v>
      </c>
      <c r="K381" s="8">
        <v>116424</v>
      </c>
    </row>
    <row r="382" spans="1:11" ht="13.5">
      <c r="A382" s="1">
        <v>2</v>
      </c>
      <c r="B382" s="12" t="s">
        <v>289</v>
      </c>
      <c r="C382" s="8">
        <v>103413</v>
      </c>
      <c r="D382" s="8">
        <v>31326</v>
      </c>
      <c r="E382" s="8">
        <v>10886</v>
      </c>
      <c r="F382" s="8">
        <v>6155</v>
      </c>
      <c r="G382" s="8">
        <v>7875</v>
      </c>
      <c r="H382" s="8">
        <v>1142</v>
      </c>
      <c r="I382" s="8">
        <v>2851</v>
      </c>
      <c r="J382" s="8">
        <v>6958</v>
      </c>
      <c r="K382" s="8">
        <v>30442</v>
      </c>
    </row>
    <row r="383" spans="1:11" ht="13.5">
      <c r="A383" s="1"/>
      <c r="B383" s="24" t="s">
        <v>314</v>
      </c>
      <c r="C383" s="8">
        <f aca="true" t="shared" si="45" ref="C383:K383">SUM(C381:C382)</f>
        <v>403456</v>
      </c>
      <c r="D383" s="8">
        <f t="shared" si="45"/>
        <v>148669</v>
      </c>
      <c r="E383" s="8">
        <f t="shared" si="45"/>
        <v>42748</v>
      </c>
      <c r="F383" s="8">
        <f t="shared" si="45"/>
        <v>25909</v>
      </c>
      <c r="G383" s="8">
        <f t="shared" si="45"/>
        <v>38198</v>
      </c>
      <c r="H383" s="8">
        <f t="shared" si="45"/>
        <v>10370</v>
      </c>
      <c r="I383" s="8">
        <f t="shared" si="45"/>
        <v>15110</v>
      </c>
      <c r="J383" s="8">
        <f t="shared" si="45"/>
        <v>33436</v>
      </c>
      <c r="K383" s="8">
        <f t="shared" si="45"/>
        <v>146866</v>
      </c>
    </row>
    <row r="384" spans="1:11" ht="13.5">
      <c r="A384" s="1"/>
      <c r="B384" s="1"/>
      <c r="C384" s="8"/>
      <c r="D384" s="8"/>
      <c r="E384" s="8"/>
      <c r="F384" s="8"/>
      <c r="G384" s="8"/>
      <c r="H384" s="8"/>
      <c r="I384" s="8"/>
      <c r="J384" s="8"/>
      <c r="K384" s="8"/>
    </row>
    <row r="385" spans="1:11" ht="13.5">
      <c r="A385" s="25">
        <f>A19+A25+A31+A37+A42+A49+A56+A66+A72+A78+A96+A115+A135+A146+A158+A164+A168+A172+A177+A183+A192+A206+A226+A234+A242+A249+A263+A274+A279+A284+A288+A296+A301+A309+A318+A323+A329+A334+A344+A348+A355+A360+A365+A370+A377+A382</f>
        <v>245</v>
      </c>
      <c r="B385" s="14" t="s">
        <v>317</v>
      </c>
      <c r="C385" s="8">
        <f>C20+C26+C32+C38+C43+C50+C57+C67+C73+C79+C97+C116+C136+C147+C159+C165+C169+C173+C178+C184+C193+C207+C227+C235+C243+C250+C264+C275+C280+C285+C289+C297+C302+C310+C319+C324+C329+C335+C345+C349+C356+C361+C366+C371+C378+C383</f>
        <v>44167424</v>
      </c>
      <c r="D385" s="8">
        <f aca="true" t="shared" si="46" ref="D385:K385">D20+D26+D32+D38+D43+D50+D57+D67+D73+D79+D97+D116+D136+D147+D159+D165+D169+D173+D178+D184+D193+D207+D227+D235+D243+D250+D264+D275+D280+D285+D289+D297+D302+D310+D319+D324+D330+D335+D345+D349+D356+D361+D366+D371+D378+D383</f>
        <v>17570715</v>
      </c>
      <c r="E385" s="8">
        <f t="shared" si="46"/>
        <v>6939195</v>
      </c>
      <c r="F385" s="8">
        <f t="shared" si="46"/>
        <v>2227720</v>
      </c>
      <c r="G385" s="8">
        <f t="shared" si="46"/>
        <v>2246726</v>
      </c>
      <c r="H385" s="8">
        <f t="shared" si="46"/>
        <v>1573387</v>
      </c>
      <c r="I385" s="8">
        <f t="shared" si="46"/>
        <v>1981304</v>
      </c>
      <c r="J385" s="8">
        <f t="shared" si="46"/>
        <v>3676322</v>
      </c>
      <c r="K385" s="8">
        <f t="shared" si="46"/>
        <v>19044002</v>
      </c>
    </row>
    <row r="388" ht="13.5">
      <c r="B388" s="33" t="s">
        <v>325</v>
      </c>
    </row>
    <row r="390" ht="13.5">
      <c r="B390" s="4" t="s">
        <v>326</v>
      </c>
    </row>
  </sheetData>
  <mergeCells count="1">
    <mergeCell ref="J2:K2"/>
  </mergeCells>
  <printOptions/>
  <pageMargins left="1.06" right="0.2755905511811024" top="0.52" bottom="0.3937007874015748" header="0.37" footer="0.2362204724409449"/>
  <pageSetup orientation="landscape" paperSize="9" r:id="rId1"/>
  <headerFooter alignWithMargins="0">
    <oddHeader>&amp;C日本PFI協会会員（特別会員･市）財政状況(H.13.3.9現在会員)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P28"/>
  <sheetViews>
    <sheetView tabSelected="1" workbookViewId="0" topLeftCell="A1">
      <pane xSplit="14940" ySplit="1065" topLeftCell="H10" activePane="bottomLeft" state="split"/>
      <selection pane="topLeft" activeCell="A1" sqref="A1:IV16384"/>
      <selection pane="topRight" activeCell="H1" sqref="H1"/>
      <selection pane="bottomLeft" activeCell="A29" sqref="A29"/>
      <selection pane="bottomRight" activeCell="H18" sqref="H18"/>
    </sheetView>
  </sheetViews>
  <sheetFormatPr defaultColWidth="9.00390625" defaultRowHeight="13.5"/>
  <cols>
    <col min="1" max="1" width="11.00390625" style="3" bestFit="1" customWidth="1"/>
    <col min="2" max="2" width="10.25390625" style="28" bestFit="1" customWidth="1"/>
    <col min="3" max="5" width="12.875" style="28" bestFit="1" customWidth="1"/>
    <col min="6" max="6" width="11.00390625" style="28" customWidth="1"/>
    <col min="7" max="7" width="11.375" style="28" bestFit="1" customWidth="1"/>
    <col min="8" max="10" width="12.875" style="28" bestFit="1" customWidth="1"/>
    <col min="11" max="16384" width="9.00390625" style="3" customWidth="1"/>
  </cols>
  <sheetData>
    <row r="2" spans="1:10" ht="13.5">
      <c r="A2" s="4"/>
      <c r="F2" s="29"/>
      <c r="I2" s="35" t="s">
        <v>321</v>
      </c>
      <c r="J2" s="35"/>
    </row>
    <row r="3" spans="1:10" s="31" customFormat="1" ht="13.5">
      <c r="A3" s="24" t="s">
        <v>318</v>
      </c>
      <c r="B3" s="30" t="s">
        <v>16</v>
      </c>
      <c r="C3" s="30" t="s">
        <v>17</v>
      </c>
      <c r="D3" s="26" t="s">
        <v>23</v>
      </c>
      <c r="E3" s="26" t="s">
        <v>24</v>
      </c>
      <c r="F3" s="26" t="s">
        <v>25</v>
      </c>
      <c r="G3" s="26" t="s">
        <v>29</v>
      </c>
      <c r="H3" s="26" t="s">
        <v>26</v>
      </c>
      <c r="I3" s="26" t="s">
        <v>27</v>
      </c>
      <c r="J3" s="26" t="s">
        <v>28</v>
      </c>
    </row>
    <row r="4" spans="1:10" ht="13.5">
      <c r="A4" s="2" t="s">
        <v>319</v>
      </c>
      <c r="B4" s="27">
        <v>1475635</v>
      </c>
      <c r="C4" s="27">
        <v>940529</v>
      </c>
      <c r="D4" s="27">
        <v>133742</v>
      </c>
      <c r="E4" s="27">
        <v>275685</v>
      </c>
      <c r="F4" s="27">
        <v>39319</v>
      </c>
      <c r="G4" s="27">
        <v>30173</v>
      </c>
      <c r="H4" s="27">
        <v>93827</v>
      </c>
      <c r="I4" s="27">
        <v>334105</v>
      </c>
      <c r="J4" s="27">
        <v>1030634</v>
      </c>
    </row>
    <row r="5" spans="1:68" ht="13.5">
      <c r="A5" s="2" t="s">
        <v>43</v>
      </c>
      <c r="B5" s="27">
        <v>1244040</v>
      </c>
      <c r="C5" s="27">
        <v>735211</v>
      </c>
      <c r="D5" s="27">
        <v>119155</v>
      </c>
      <c r="E5" s="27">
        <v>232798</v>
      </c>
      <c r="F5" s="27">
        <v>14753</v>
      </c>
      <c r="G5" s="27">
        <v>11997</v>
      </c>
      <c r="H5" s="27">
        <v>88580</v>
      </c>
      <c r="I5" s="27">
        <v>254881</v>
      </c>
      <c r="J5" s="27">
        <v>948766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</row>
    <row r="6" spans="1:42" ht="13.5">
      <c r="A6" s="2" t="s">
        <v>54</v>
      </c>
      <c r="B6" s="27">
        <v>2985424</v>
      </c>
      <c r="C6" s="27">
        <v>1149297</v>
      </c>
      <c r="D6" s="27">
        <v>328877</v>
      </c>
      <c r="E6" s="27">
        <v>233956</v>
      </c>
      <c r="F6" s="27">
        <v>30370</v>
      </c>
      <c r="G6" s="27">
        <v>20482</v>
      </c>
      <c r="H6" s="27">
        <v>104451</v>
      </c>
      <c r="I6" s="27">
        <v>309088</v>
      </c>
      <c r="J6" s="27">
        <v>1292945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10" ht="13.5">
      <c r="A7" s="2" t="s">
        <v>66</v>
      </c>
      <c r="B7" s="27">
        <v>2024820</v>
      </c>
      <c r="C7" s="28">
        <v>852566</v>
      </c>
      <c r="D7" s="27">
        <v>231854</v>
      </c>
      <c r="E7" s="27">
        <v>181032</v>
      </c>
      <c r="F7" s="27">
        <v>18736</v>
      </c>
      <c r="G7" s="27">
        <v>18257</v>
      </c>
      <c r="H7" s="27">
        <v>86743</v>
      </c>
      <c r="I7" s="27">
        <v>263756</v>
      </c>
      <c r="J7" s="27">
        <v>814688</v>
      </c>
    </row>
    <row r="8" spans="1:32" ht="13.5">
      <c r="A8" s="2" t="s">
        <v>124</v>
      </c>
      <c r="B8" s="27">
        <v>8489932</v>
      </c>
      <c r="C8" s="27">
        <v>1773305</v>
      </c>
      <c r="D8" s="27">
        <v>882929</v>
      </c>
      <c r="E8" s="27">
        <v>239836</v>
      </c>
      <c r="F8" s="27">
        <v>18935</v>
      </c>
      <c r="G8" s="27">
        <v>21227</v>
      </c>
      <c r="H8" s="27">
        <v>170105</v>
      </c>
      <c r="I8" s="27">
        <v>262245</v>
      </c>
      <c r="J8" s="27">
        <v>2283523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10" ht="13.5">
      <c r="A9" s="2" t="s">
        <v>148</v>
      </c>
      <c r="B9" s="27">
        <v>888170</v>
      </c>
      <c r="C9" s="27">
        <v>544800</v>
      </c>
      <c r="D9" s="27">
        <v>99463</v>
      </c>
      <c r="E9" s="27">
        <v>167665</v>
      </c>
      <c r="F9" s="27">
        <v>26207</v>
      </c>
      <c r="G9" s="27">
        <v>16488</v>
      </c>
      <c r="H9" s="27">
        <v>71773</v>
      </c>
      <c r="I9" s="27">
        <v>209588</v>
      </c>
      <c r="J9" s="27">
        <v>694292</v>
      </c>
    </row>
    <row r="10" spans="1:10" ht="13.5">
      <c r="A10" s="2" t="s">
        <v>150</v>
      </c>
      <c r="B10" s="27">
        <v>2214409</v>
      </c>
      <c r="C10" s="27">
        <v>1101256</v>
      </c>
      <c r="D10" s="27">
        <v>256809</v>
      </c>
      <c r="E10" s="27">
        <v>261422</v>
      </c>
      <c r="F10" s="27">
        <v>31626</v>
      </c>
      <c r="G10" s="27">
        <v>24294</v>
      </c>
      <c r="H10" s="27">
        <v>145804</v>
      </c>
      <c r="I10" s="27">
        <v>365508</v>
      </c>
      <c r="J10" s="27">
        <v>1630036</v>
      </c>
    </row>
    <row r="11" spans="1:10" ht="13.5">
      <c r="A11" s="2" t="s">
        <v>155</v>
      </c>
      <c r="B11" s="27">
        <v>2107687</v>
      </c>
      <c r="C11" s="27">
        <v>921263</v>
      </c>
      <c r="D11" s="27">
        <v>233997</v>
      </c>
      <c r="E11" s="27">
        <v>221799</v>
      </c>
      <c r="F11" s="27">
        <v>37677</v>
      </c>
      <c r="G11" s="27">
        <v>27411</v>
      </c>
      <c r="H11" s="27">
        <v>65238</v>
      </c>
      <c r="I11" s="27">
        <v>350221</v>
      </c>
      <c r="J11" s="27">
        <v>1022495</v>
      </c>
    </row>
    <row r="12" spans="1:26" ht="13.5">
      <c r="A12" s="2" t="s">
        <v>163</v>
      </c>
      <c r="B12" s="27">
        <v>3767427</v>
      </c>
      <c r="C12" s="27">
        <v>1371995</v>
      </c>
      <c r="D12" s="27">
        <v>471367</v>
      </c>
      <c r="E12" s="27">
        <v>197018</v>
      </c>
      <c r="F12" s="27">
        <v>26000</v>
      </c>
      <c r="G12" s="27">
        <v>36382</v>
      </c>
      <c r="H12" s="27">
        <v>151537</v>
      </c>
      <c r="I12" s="27">
        <v>423022</v>
      </c>
      <c r="J12" s="27">
        <v>1887004</v>
      </c>
      <c r="K12" s="4"/>
      <c r="L12" s="4"/>
      <c r="M12" s="4"/>
      <c r="N12" s="4"/>
      <c r="R12" s="4"/>
      <c r="S12" s="4"/>
      <c r="T12" s="4"/>
      <c r="U12" s="4"/>
      <c r="V12" s="4"/>
      <c r="W12" s="4"/>
      <c r="X12" s="4"/>
      <c r="Y12" s="4"/>
      <c r="Z12" s="4"/>
    </row>
    <row r="13" spans="1:10" ht="13.5">
      <c r="A13" s="2" t="s">
        <v>190</v>
      </c>
      <c r="B13" s="27">
        <v>1857365</v>
      </c>
      <c r="C13" s="27">
        <v>840041</v>
      </c>
      <c r="D13" s="27">
        <v>226819</v>
      </c>
      <c r="E13" s="27">
        <v>195790</v>
      </c>
      <c r="F13" s="27">
        <v>24065</v>
      </c>
      <c r="G13" s="27">
        <v>13882</v>
      </c>
      <c r="H13" s="27">
        <v>86718</v>
      </c>
      <c r="I13" s="27">
        <v>263706</v>
      </c>
      <c r="J13" s="27">
        <v>844342</v>
      </c>
    </row>
    <row r="14" spans="1:31" ht="13.5">
      <c r="A14" s="2" t="s">
        <v>201</v>
      </c>
      <c r="B14" s="27">
        <v>1342811</v>
      </c>
      <c r="C14" s="27">
        <v>624912</v>
      </c>
      <c r="D14" s="27">
        <v>154826</v>
      </c>
      <c r="E14" s="27">
        <v>151649</v>
      </c>
      <c r="F14" s="27">
        <v>15786</v>
      </c>
      <c r="G14" s="27">
        <v>10322</v>
      </c>
      <c r="H14" s="27">
        <v>62706</v>
      </c>
      <c r="I14" s="27">
        <v>179078</v>
      </c>
      <c r="J14" s="27">
        <v>754577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26" ht="13.5">
      <c r="A15" s="2" t="s">
        <v>295</v>
      </c>
      <c r="B15" s="27">
        <v>5550742</v>
      </c>
      <c r="C15" s="27">
        <v>2211872</v>
      </c>
      <c r="D15" s="27">
        <v>578680</v>
      </c>
      <c r="E15" s="27">
        <v>393319</v>
      </c>
      <c r="F15" s="27">
        <v>61132</v>
      </c>
      <c r="G15" s="27">
        <v>37374</v>
      </c>
      <c r="H15" s="27">
        <v>238029</v>
      </c>
      <c r="I15" s="27">
        <v>512385</v>
      </c>
      <c r="J15" s="27">
        <v>3375371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10" ht="13.5">
      <c r="A16" s="2" t="s">
        <v>224</v>
      </c>
      <c r="B16" s="27">
        <v>613229</v>
      </c>
      <c r="C16" s="27">
        <v>470826</v>
      </c>
      <c r="D16" s="27">
        <v>62587</v>
      </c>
      <c r="E16" s="27">
        <v>164104</v>
      </c>
      <c r="F16" s="27">
        <v>12760</v>
      </c>
      <c r="G16" s="27">
        <v>13771</v>
      </c>
      <c r="H16" s="27">
        <v>50361</v>
      </c>
      <c r="I16" s="27">
        <v>176765</v>
      </c>
      <c r="J16" s="27">
        <v>499896</v>
      </c>
    </row>
    <row r="17" spans="1:10" ht="13.5">
      <c r="A17" s="2" t="s">
        <v>226</v>
      </c>
      <c r="B17" s="27">
        <v>761499</v>
      </c>
      <c r="C17" s="27">
        <v>728056</v>
      </c>
      <c r="D17" s="27">
        <v>74702</v>
      </c>
      <c r="E17" s="27">
        <v>218683</v>
      </c>
      <c r="F17" s="27">
        <v>34980</v>
      </c>
      <c r="G17" s="27">
        <v>18774</v>
      </c>
      <c r="H17" s="27">
        <v>82518</v>
      </c>
      <c r="I17" s="27">
        <v>312851</v>
      </c>
      <c r="J17" s="27">
        <v>815786</v>
      </c>
    </row>
    <row r="18" spans="1:10" ht="13.5">
      <c r="A18" s="2" t="s">
        <v>233</v>
      </c>
      <c r="B18" s="27">
        <v>1950656</v>
      </c>
      <c r="C18" s="27">
        <v>845870</v>
      </c>
      <c r="D18" s="27">
        <v>203482</v>
      </c>
      <c r="E18" s="27">
        <v>230630</v>
      </c>
      <c r="F18" s="27">
        <v>20357</v>
      </c>
      <c r="G18" s="27">
        <v>24089</v>
      </c>
      <c r="H18" s="27">
        <v>126522</v>
      </c>
      <c r="I18" s="27">
        <v>193812</v>
      </c>
      <c r="J18" s="27">
        <v>1029939</v>
      </c>
    </row>
    <row r="19" spans="1:10" ht="13.5">
      <c r="A19" s="2" t="s">
        <v>245</v>
      </c>
      <c r="B19" s="27">
        <v>1528107</v>
      </c>
      <c r="C19" s="27">
        <v>873361</v>
      </c>
      <c r="D19" s="27">
        <v>160279</v>
      </c>
      <c r="E19" s="27">
        <v>217057</v>
      </c>
      <c r="F19" s="27">
        <v>30593</v>
      </c>
      <c r="G19" s="27">
        <v>30109</v>
      </c>
      <c r="H19" s="27">
        <v>84652</v>
      </c>
      <c r="I19" s="27">
        <v>284701</v>
      </c>
      <c r="J19" s="27">
        <v>916750</v>
      </c>
    </row>
    <row r="20" spans="1:10" ht="13.5">
      <c r="A20" s="2" t="s">
        <v>250</v>
      </c>
      <c r="B20" s="27">
        <v>1022843</v>
      </c>
      <c r="C20" s="27">
        <v>545687</v>
      </c>
      <c r="D20" s="27">
        <v>113339</v>
      </c>
      <c r="E20" s="27">
        <v>150575</v>
      </c>
      <c r="F20" s="27">
        <v>10857</v>
      </c>
      <c r="G20" s="27">
        <v>11571</v>
      </c>
      <c r="H20" s="27">
        <v>54838</v>
      </c>
      <c r="I20" s="27">
        <v>162144</v>
      </c>
      <c r="J20" s="27">
        <v>614036</v>
      </c>
    </row>
    <row r="21" spans="1:10" ht="13.5">
      <c r="A21" s="2" t="s">
        <v>253</v>
      </c>
      <c r="B21" s="27">
        <v>1493126</v>
      </c>
      <c r="C21" s="27">
        <v>765323</v>
      </c>
      <c r="D21" s="27">
        <v>142744</v>
      </c>
      <c r="E21" s="27">
        <v>217943</v>
      </c>
      <c r="F21" s="27">
        <v>29588</v>
      </c>
      <c r="G21" s="27">
        <v>22078</v>
      </c>
      <c r="H21" s="27">
        <v>48510</v>
      </c>
      <c r="I21" s="27">
        <v>261064</v>
      </c>
      <c r="J21" s="27">
        <v>754669</v>
      </c>
    </row>
    <row r="22" spans="1:43" ht="13.5">
      <c r="A22" s="2" t="s">
        <v>268</v>
      </c>
      <c r="B22" s="27">
        <v>5015666</v>
      </c>
      <c r="C22" s="27">
        <v>1571081</v>
      </c>
      <c r="D22" s="27">
        <v>512577</v>
      </c>
      <c r="E22" s="27">
        <v>331033</v>
      </c>
      <c r="F22" s="27">
        <v>30619</v>
      </c>
      <c r="G22" s="27">
        <v>26535</v>
      </c>
      <c r="H22" s="27">
        <v>147474</v>
      </c>
      <c r="I22" s="27">
        <v>319720</v>
      </c>
      <c r="J22" s="27">
        <v>1876351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13.5">
      <c r="A23" s="2" t="s">
        <v>320</v>
      </c>
      <c r="B23" s="32">
        <v>2365204</v>
      </c>
      <c r="C23" s="27">
        <v>975117</v>
      </c>
      <c r="D23" s="27">
        <v>272179</v>
      </c>
      <c r="E23" s="27">
        <v>184443</v>
      </c>
      <c r="F23" s="27">
        <v>18991</v>
      </c>
      <c r="G23" s="27">
        <v>17552</v>
      </c>
      <c r="H23" s="27">
        <v>89498</v>
      </c>
      <c r="I23" s="27">
        <v>340788</v>
      </c>
      <c r="J23" s="27">
        <v>1220353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10" ht="13.5">
      <c r="A24" s="24" t="s">
        <v>314</v>
      </c>
      <c r="B24" s="27">
        <f>SUM(B4:B23)</f>
        <v>48698792</v>
      </c>
      <c r="C24" s="27">
        <f>SUM(C4:C22)</f>
        <v>18867251</v>
      </c>
      <c r="D24" s="27">
        <f aca="true" t="shared" si="0" ref="D24:J24">SUM(D4:D23)</f>
        <v>5260407</v>
      </c>
      <c r="E24" s="27">
        <f t="shared" si="0"/>
        <v>4466437</v>
      </c>
      <c r="F24" s="27">
        <f t="shared" si="0"/>
        <v>533351</v>
      </c>
      <c r="G24" s="27">
        <f t="shared" si="0"/>
        <v>432768</v>
      </c>
      <c r="H24" s="27">
        <f t="shared" si="0"/>
        <v>2049884</v>
      </c>
      <c r="I24" s="27">
        <f t="shared" si="0"/>
        <v>5779428</v>
      </c>
      <c r="J24" s="27">
        <f t="shared" si="0"/>
        <v>24306453</v>
      </c>
    </row>
    <row r="26" ht="13.5">
      <c r="A26" s="33" t="s">
        <v>325</v>
      </c>
    </row>
    <row r="28" ht="13.5">
      <c r="A28" s="4" t="s">
        <v>327</v>
      </c>
    </row>
  </sheetData>
  <mergeCells count="1">
    <mergeCell ref="I2:J2"/>
  </mergeCells>
  <printOptions/>
  <pageMargins left="1.28" right="0.2755905511811024" top="0.6692913385826772" bottom="0.3937007874015748" header="0.5118110236220472" footer="0.2362204724409449"/>
  <pageSetup orientation="landscape" paperSize="9" r:id="rId1"/>
  <headerFooter alignWithMargins="0">
    <oddHeader>&amp;C日本PFI協会会員（特別会員･県）財政状況(H.13.3.9現在会員)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日本ＰＦＩ協会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***</cp:lastModifiedBy>
  <cp:lastPrinted>2001-03-12T02:54:37Z</cp:lastPrinted>
  <dcterms:created xsi:type="dcterms:W3CDTF">2001-02-21T05:19:31Z</dcterms:created>
  <dcterms:modified xsi:type="dcterms:W3CDTF">2001-03-16T03:02:27Z</dcterms:modified>
  <cp:category/>
  <cp:version/>
  <cp:contentType/>
  <cp:contentStatus/>
</cp:coreProperties>
</file>